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BIŠKOVÁ-disk\SMĚRNICE, OZNÁMENÍ, ZÁKLADNÍ DOKUMENTY\"/>
    </mc:Choice>
  </mc:AlternateContent>
  <xr:revisionPtr revIDLastSave="0" documentId="13_ncr:1_{DF8DF6F7-0741-4C17-ADB3-B82DC45AF829}" xr6:coauthVersionLast="47" xr6:coauthVersionMax="47" xr10:uidLastSave="{00000000-0000-0000-0000-000000000000}"/>
  <bookViews>
    <workbookView xWindow="25080" yWindow="-120" windowWidth="25440" windowHeight="15390" xr2:uid="{DDF56109-F361-4245-9C88-8830888CE867}"/>
  </bookViews>
  <sheets>
    <sheet name="Výsledky tvůrčí činnosti" sheetId="1" r:id="rId1"/>
    <sheet name="Kladné ohlasy prací" sheetId="2" r:id="rId2"/>
    <sheet name="Projektová činnost" sheetId="4" r:id="rId3"/>
    <sheet name="Pedagogická činnost" sheetId="5" r:id="rId4"/>
    <sheet name="Akademická výchova" sheetId="6" r:id="rId5"/>
    <sheet name="Uznání vědeckou komunitou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7" l="1"/>
  <c r="D46" i="7"/>
  <c r="D44" i="7"/>
  <c r="D50" i="7"/>
  <c r="D105" i="7"/>
  <c r="D106" i="7"/>
  <c r="D27" i="6"/>
  <c r="D28" i="6"/>
  <c r="D51" i="4"/>
  <c r="D52" i="4"/>
  <c r="D45" i="4"/>
  <c r="D46" i="4"/>
  <c r="D16" i="1"/>
  <c r="D17" i="1"/>
  <c r="D104" i="7"/>
  <c r="D99" i="7"/>
  <c r="D100" i="7"/>
  <c r="D98" i="7"/>
  <c r="D92" i="7"/>
  <c r="D93" i="7"/>
  <c r="D94" i="7"/>
  <c r="D87" i="7"/>
  <c r="D88" i="7"/>
  <c r="D86" i="7"/>
  <c r="D81" i="7"/>
  <c r="D82" i="7"/>
  <c r="D80" i="7"/>
  <c r="D75" i="7"/>
  <c r="D76" i="7"/>
  <c r="D74" i="7"/>
  <c r="D69" i="7"/>
  <c r="D70" i="7"/>
  <c r="D68" i="7"/>
  <c r="D63" i="7"/>
  <c r="D64" i="7"/>
  <c r="D62" i="7"/>
  <c r="D57" i="7"/>
  <c r="D58" i="7"/>
  <c r="D56" i="7"/>
  <c r="D51" i="7"/>
  <c r="D52" i="7"/>
  <c r="D39" i="7"/>
  <c r="D40" i="7"/>
  <c r="D38" i="7"/>
  <c r="D33" i="7"/>
  <c r="D34" i="7"/>
  <c r="D32" i="7"/>
  <c r="D27" i="7"/>
  <c r="D28" i="7"/>
  <c r="D26" i="7"/>
  <c r="D21" i="7"/>
  <c r="D22" i="7"/>
  <c r="D20" i="7"/>
  <c r="D15" i="7"/>
  <c r="D16" i="7"/>
  <c r="D14" i="7"/>
  <c r="D9" i="7"/>
  <c r="D10" i="7"/>
  <c r="D8" i="7"/>
  <c r="D4" i="7"/>
  <c r="D3" i="7"/>
  <c r="D2" i="7"/>
  <c r="D26" i="6"/>
  <c r="D21" i="6"/>
  <c r="D22" i="6"/>
  <c r="D20" i="6"/>
  <c r="D15" i="6"/>
  <c r="D16" i="6"/>
  <c r="D14" i="6"/>
  <c r="D9" i="6"/>
  <c r="D10" i="6"/>
  <c r="D8" i="6"/>
  <c r="D4" i="6"/>
  <c r="D3" i="6"/>
  <c r="D2" i="6"/>
  <c r="D47" i="7" l="1"/>
  <c r="D11" i="7"/>
  <c r="D65" i="7"/>
  <c r="D29" i="7"/>
  <c r="D83" i="7"/>
  <c r="D17" i="7"/>
  <c r="D71" i="7"/>
  <c r="D35" i="7"/>
  <c r="D89" i="7"/>
  <c r="D95" i="7"/>
  <c r="D41" i="7"/>
  <c r="D23" i="7"/>
  <c r="D77" i="7"/>
  <c r="D53" i="7"/>
  <c r="D101" i="7"/>
  <c r="D5" i="7"/>
  <c r="D59" i="7"/>
  <c r="D107" i="7"/>
  <c r="D29" i="6"/>
  <c r="D5" i="6"/>
  <c r="D23" i="6"/>
  <c r="D17" i="6"/>
  <c r="D11" i="6"/>
  <c r="C109" i="7" l="1"/>
  <c r="C31" i="6"/>
  <c r="D27" i="5" l="1"/>
  <c r="D28" i="5"/>
  <c r="D26" i="5"/>
  <c r="D21" i="5"/>
  <c r="D22" i="5"/>
  <c r="D15" i="5"/>
  <c r="D16" i="5"/>
  <c r="D20" i="5"/>
  <c r="D14" i="5"/>
  <c r="D17" i="5" s="1"/>
  <c r="D9" i="5"/>
  <c r="D10" i="5"/>
  <c r="D8" i="5"/>
  <c r="D4" i="5"/>
  <c r="D3" i="5"/>
  <c r="D2" i="5"/>
  <c r="E57" i="4"/>
  <c r="E58" i="4"/>
  <c r="E56" i="4"/>
  <c r="D50" i="4"/>
  <c r="D44" i="4"/>
  <c r="D47" i="4" s="1"/>
  <c r="D39" i="4"/>
  <c r="D40" i="4"/>
  <c r="D38" i="4"/>
  <c r="D33" i="4"/>
  <c r="D34" i="4"/>
  <c r="D32" i="4"/>
  <c r="D27" i="4"/>
  <c r="D28" i="4"/>
  <c r="D26" i="4"/>
  <c r="D29" i="4" s="1"/>
  <c r="D21" i="4"/>
  <c r="D22" i="4"/>
  <c r="D20" i="4"/>
  <c r="D15" i="4"/>
  <c r="D16" i="4"/>
  <c r="D14" i="4"/>
  <c r="D9" i="4"/>
  <c r="D10" i="4"/>
  <c r="D8" i="4"/>
  <c r="D3" i="4"/>
  <c r="D4" i="4"/>
  <c r="D2" i="4"/>
  <c r="F15" i="2"/>
  <c r="F16" i="2"/>
  <c r="F14" i="2"/>
  <c r="F9" i="2"/>
  <c r="F10" i="2"/>
  <c r="F8" i="2"/>
  <c r="F3" i="2"/>
  <c r="F4" i="2"/>
  <c r="F2" i="2"/>
  <c r="E53" i="1"/>
  <c r="E54" i="1"/>
  <c r="E52" i="1"/>
  <c r="E55" i="1" s="1"/>
  <c r="D47" i="1"/>
  <c r="D48" i="1"/>
  <c r="D46" i="1"/>
  <c r="D49" i="1" s="1"/>
  <c r="D41" i="1"/>
  <c r="D42" i="1"/>
  <c r="D40" i="1"/>
  <c r="D35" i="1"/>
  <c r="D36" i="1"/>
  <c r="D34" i="1"/>
  <c r="D29" i="1"/>
  <c r="D30" i="1"/>
  <c r="D28" i="1"/>
  <c r="F22" i="1"/>
  <c r="F23" i="1"/>
  <c r="F24" i="1"/>
  <c r="F21" i="1"/>
  <c r="D15" i="1"/>
  <c r="D10" i="1"/>
  <c r="D11" i="1"/>
  <c r="D9" i="1"/>
  <c r="F3" i="1"/>
  <c r="F4" i="1"/>
  <c r="F5" i="1"/>
  <c r="F2" i="1"/>
  <c r="D17" i="4" l="1"/>
  <c r="D31" i="1"/>
  <c r="D11" i="5"/>
  <c r="D35" i="4"/>
  <c r="D37" i="1"/>
  <c r="D29" i="5"/>
  <c r="D23" i="5"/>
  <c r="D5" i="5"/>
  <c r="E59" i="4"/>
  <c r="D53" i="4"/>
  <c r="D41" i="4"/>
  <c r="D23" i="4"/>
  <c r="D11" i="4"/>
  <c r="D5" i="4"/>
  <c r="F17" i="2"/>
  <c r="F11" i="2"/>
  <c r="F5" i="2"/>
  <c r="F25" i="1"/>
  <c r="D43" i="1"/>
  <c r="D18" i="1"/>
  <c r="D12" i="1"/>
  <c r="F6" i="1"/>
  <c r="C31" i="5" l="1"/>
  <c r="C61" i="4"/>
  <c r="C19" i="2"/>
  <c r="C58" i="1"/>
</calcChain>
</file>

<file path=xl/sharedStrings.xml><?xml version="1.0" encoding="utf-8"?>
<sst xmlns="http://schemas.openxmlformats.org/spreadsheetml/2006/main" count="378" uniqueCount="119">
  <si>
    <t>Mentální podíl</t>
  </si>
  <si>
    <t>Úplná citace knihy</t>
  </si>
  <si>
    <t>Monografie - světový jazyk</t>
  </si>
  <si>
    <t>Kapitola v monografii - světový jazyk</t>
  </si>
  <si>
    <t>Úplná citace kapitoly v monografii</t>
  </si>
  <si>
    <t>Článek v časopise indexovaném v databázi Web of Science</t>
  </si>
  <si>
    <t>Úplná citace článku</t>
  </si>
  <si>
    <t>Dominantní FORD</t>
  </si>
  <si>
    <t>Kvartil podle AIS v dominantní oblasti FORD</t>
  </si>
  <si>
    <t>Evropský nebo mezinárodní patent, patent v USA nebo v Japonsku - LICENCOVANÝ</t>
  </si>
  <si>
    <t>Úplná citace patentu</t>
  </si>
  <si>
    <t>Národní patent, mimo USA a Japonsko - LICENCOVANÝ</t>
  </si>
  <si>
    <t>Jiný výsledek aplikovaného výzkumu nebo průmyslového vývoje - LICENCOVANÝ</t>
  </si>
  <si>
    <t>Typ výsledku</t>
  </si>
  <si>
    <t>Úplná citace výsledku</t>
  </si>
  <si>
    <t>Článek ve sborníku konference evidované v databázi Web of Science nebo SCOPUS</t>
  </si>
  <si>
    <t>Jiný výsledek tvůrčí činnosti</t>
  </si>
  <si>
    <t>Body</t>
  </si>
  <si>
    <t>Obdržená známka</t>
  </si>
  <si>
    <t>Výsledek vykázaný do modulu M1 metodiky hodnocení výzkumných organizací (může se duplikovat s položkou níže)</t>
  </si>
  <si>
    <t>Počet bodů</t>
  </si>
  <si>
    <t>Celková suma bodů</t>
  </si>
  <si>
    <t>Celkem</t>
  </si>
  <si>
    <t>Minimální požadavky docent:</t>
  </si>
  <si>
    <t>Aspoň 100 bodů</t>
  </si>
  <si>
    <t>Minimálně spoluautor 4 článků v časopise WoS</t>
  </si>
  <si>
    <t>Minimálně spoluautor 2 článků Q1/Q2</t>
  </si>
  <si>
    <t>Minimální požadavky profesor:</t>
  </si>
  <si>
    <t>Aspoň 300 bodů</t>
  </si>
  <si>
    <t>Minimálně spoluautor 10 článků v časopise WoS</t>
  </si>
  <si>
    <t>Spoluautor monografie ve světovém jazyce nebo spoluautor licencovaného patentu</t>
  </si>
  <si>
    <t>Spoluautor výsledku vykázaného do M1 s známkou aspoň 3</t>
  </si>
  <si>
    <t>Minimálně spoluautor 5 článků Q1/Q2</t>
  </si>
  <si>
    <t>Citace libovolného díla uchazeče v monografiích ve světovém jazyce nebo v časopisech citovaných v databázi Web of Science</t>
  </si>
  <si>
    <t>Počet citací</t>
  </si>
  <si>
    <t>Citace libovolného díla uchazeče ve sbornících konferencí citovaných v databázi Web of Science nebo Scopus</t>
  </si>
  <si>
    <t>Ostatní citace libovolného díla uchazeče</t>
  </si>
  <si>
    <t>Hlavní řešitel (za domovskou instituci) mezinárodního nebo zahraničního projektu tvůrčí činnosti</t>
  </si>
  <si>
    <t>Úplná citace projektu</t>
  </si>
  <si>
    <t>Počet</t>
  </si>
  <si>
    <t>Člen řešitelského týmu mezinárodního nebo zahraničního projektu tvůrčí činnosti</t>
  </si>
  <si>
    <t>Hlavní řešitel (za domovskou instituci) národního projektu tvůrčí činnosti</t>
  </si>
  <si>
    <t>Člen řešitelského týmu národního projektu tvůrčí činnosti</t>
  </si>
  <si>
    <t>Hlavní řešitel (za domovskou instituci) jiného mezinárodního nebo zahraničního projektu</t>
  </si>
  <si>
    <t>Člen řešitelského týmu jiného mezinárodního nebo zahraničního projektu</t>
  </si>
  <si>
    <t>Hlavní řešitel (za domovskou instituci) jiného národního projektu</t>
  </si>
  <si>
    <t>Člen řešitelského týmu jiného národního projektu</t>
  </si>
  <si>
    <t>Vědecko-výzkumná stáž v zahraničí</t>
  </si>
  <si>
    <t>Instituce</t>
  </si>
  <si>
    <t>Počet týdnů</t>
  </si>
  <si>
    <t>Smluvní výzkum</t>
  </si>
  <si>
    <t>Finanční objem (v tis. Kč)</t>
  </si>
  <si>
    <t>Vědecko-výzkumné stáže v zahraničí v celkové délce aspoň 4 týdny</t>
  </si>
  <si>
    <t>Hlavní řešitel nebo člen řešitelského týmu aspoň dvou projektů tvůrčí činnosti</t>
  </si>
  <si>
    <t>Hlavní řešitel aspoň dvou projektů tvůrčí činnosti</t>
  </si>
  <si>
    <t>Vedení přednášky v řádném vysokoškolském studiu během celého semestru</t>
  </si>
  <si>
    <t>Předmět + výčet akademických roků a semestrů</t>
  </si>
  <si>
    <t>Počet vyučovacích hodin týdně</t>
  </si>
  <si>
    <t>Vedení cvičení/semináře/laboratoře v řádném vysokoškolském studiu během celého semestru</t>
  </si>
  <si>
    <t>Učební text (učebnice nebo skripta) s přiděleným ISBN</t>
  </si>
  <si>
    <t>Úplná citace učebnice</t>
  </si>
  <si>
    <t>Učební opora předmětu (souvislý text pokrývající významnou část náplně předmětu) bez přiděleného ISBN</t>
  </si>
  <si>
    <t>Absolvovaný kurz pedagogických nebo obdobných dovedností v délce aspoň 24 hodin</t>
  </si>
  <si>
    <t>Úplná citace kurzu, datum konání, poskytovatel apod.</t>
  </si>
  <si>
    <t>Vedení VŠ výuky v délce aspoň 5 let</t>
  </si>
  <si>
    <t>Vytvoření aspoň 1 učebního textu nebo učební opory</t>
  </si>
  <si>
    <t>Vedení VŠ výuky v délce aspoň 8 let</t>
  </si>
  <si>
    <t>Školitel doktoranda, který obhájil disertační práci</t>
  </si>
  <si>
    <t>Počet studentů</t>
  </si>
  <si>
    <t>Jméno + téma práce</t>
  </si>
  <si>
    <t>Školitel specialista (konzultant) doktoranda, který obhájil disertační práci</t>
  </si>
  <si>
    <t>Vedoucí práce diplomanda, který obhájil diplomovou práci</t>
  </si>
  <si>
    <t>Vedoucí katedry, vedoucí/ředitel ústavu, vedoucí výzkumného/odborného týmu s více než 5 členy</t>
  </si>
  <si>
    <t>Pozice + období od-do</t>
  </si>
  <si>
    <t>Počet let</t>
  </si>
  <si>
    <t>Vedení aspoň dvou doktorandů, kteří úspěšně ukončili studium</t>
  </si>
  <si>
    <t>Člen vědecké rady fakulty nebo univerzity</t>
  </si>
  <si>
    <t>Jméno organizace</t>
  </si>
  <si>
    <t>Člen oborové rady doktorského studijního programu</t>
  </si>
  <si>
    <t>Název studijního programu, organizace</t>
  </si>
  <si>
    <t>Akademický funkcionář (rektor, prorektor, děkan, proděkan)</t>
  </si>
  <si>
    <t>Počet funkčních období</t>
  </si>
  <si>
    <t>Pozice, organizace</t>
  </si>
  <si>
    <t>Člen rady studijních programů (Bc., NMgr.)</t>
  </si>
  <si>
    <t>Člen národní vědecké nebo odborné komise, grantové komise, technicko-správní rady nebo dozorčí rady</t>
  </si>
  <si>
    <t>Člen redakční rady vědeckého časopisu indexovaného v databázi Web of Science</t>
  </si>
  <si>
    <t>Člen organizačního nebo programového výboru vědecké konference, jejíž sborník je indexován v databázi Web of Science nebo Scopus</t>
  </si>
  <si>
    <t>Název konference, datum konání</t>
  </si>
  <si>
    <t>Člen habilitační komise, člen komise pro jmenování profesorem</t>
  </si>
  <si>
    <t>Student, datum a místo konání</t>
  </si>
  <si>
    <t>Člen komise pro obhajobu disertační práce</t>
  </si>
  <si>
    <t>Člen komise pro státní doktorskou zkoušku</t>
  </si>
  <si>
    <t>Oponentský posudek habilitační práce, disertační práce nebo monografie ve světovém jazyce</t>
  </si>
  <si>
    <t>Úplná citace díla</t>
  </si>
  <si>
    <t>Oponentský posudek grantového projektu tvůrčí činnosti mezinárodního, zahraničního nebo národního poskytovatele</t>
  </si>
  <si>
    <t>Poskytovatel, výzva, název projektu</t>
  </si>
  <si>
    <t>Oponentský posudek článku ve vědeckém časopise indexovaném v databázi Web of Science</t>
  </si>
  <si>
    <t>Název časopisu</t>
  </si>
  <si>
    <t>Oponentský posudek příspěvku ve sborníku konference indexované v databázi Web of Science nebo Scopus</t>
  </si>
  <si>
    <t>Posudek žádosti o akreditaci, posudek výsledku vykázaného do modulu M1</t>
  </si>
  <si>
    <t>Název hodnoceného titulu</t>
  </si>
  <si>
    <t>Vyzvaná přednáška na jiné výzkumné organizaci</t>
  </si>
  <si>
    <t>Název výzkumné organizace, název přednášky, datum konání</t>
  </si>
  <si>
    <t>Vyzvaná přednáška na konferenci, jejíž sborník je indexován v databázi Web of Science nebo Scopus</t>
  </si>
  <si>
    <t>Název konference, název přednášky, datum konání</t>
  </si>
  <si>
    <t>Člen redakční rady aspoň 1 vědeckého časopisu indexovaného v databázi Web of Science</t>
  </si>
  <si>
    <t>Vedoucí práce bakalanda, který obhájil bakalářskou práci</t>
  </si>
  <si>
    <t>Garand studijního programu</t>
  </si>
  <si>
    <t>Název studijního programu</t>
  </si>
  <si>
    <t>Typ studijního programu (BC, MGR, PHD)</t>
  </si>
  <si>
    <t>Název časopisu včetně ISSN</t>
  </si>
  <si>
    <t>vedení minimálně 5 úspěšně obhájených závěrečných kvalifikačních prací (bakalářská nebo diplomová práce)</t>
  </si>
  <si>
    <t>Aspoň 20 citací prací autora bez ohledu na autorský podíl v příspěvcích uvedených ve WoS</t>
  </si>
  <si>
    <t>vedení minimálně 8 úspěšně obhájených závěrečných kvalifikačních prací (bakalářská nebo diplomová práce)</t>
  </si>
  <si>
    <t>Aspoň 60 citací prací autora bez ohledu na autorský podíl v příspěvcích uvedených ve WoS</t>
  </si>
  <si>
    <t>Typ výsledku podle Definice druhů výsledků metodiky</t>
  </si>
  <si>
    <t>Q1</t>
  </si>
  <si>
    <t>Jimp</t>
  </si>
  <si>
    <t>žádný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</si>
</sst>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2" borderId="3" xfId="0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3DDF-C74A-4964-B556-6D8C2D7BA893}">
  <dimension ref="B1:I72"/>
  <sheetViews>
    <sheetView tabSelected="1" zoomScaleNormal="100" workbookViewId="0">
      <selection activeCell="B2" sqref="B2"/>
    </sheetView>
  </sheetViews>
  <sheetFormatPr defaultRowHeight="15" x14ac:dyDescent="0.25"/>
  <cols>
    <col min="2" max="2" width="87.140625" customWidth="1"/>
    <col min="3" max="5" width="24.7109375" customWidth="1"/>
    <col min="6" max="6" width="23.85546875" style="14" customWidth="1"/>
  </cols>
  <sheetData>
    <row r="1" spans="2:9" ht="45.75" thickBot="1" x14ac:dyDescent="0.3">
      <c r="B1" s="10" t="s">
        <v>19</v>
      </c>
      <c r="C1" s="2" t="s">
        <v>115</v>
      </c>
      <c r="D1" s="2" t="s">
        <v>0</v>
      </c>
      <c r="E1" s="2" t="s">
        <v>18</v>
      </c>
      <c r="F1" s="2" t="s">
        <v>20</v>
      </c>
      <c r="H1" s="6" t="s">
        <v>17</v>
      </c>
      <c r="I1" s="8">
        <v>60</v>
      </c>
    </row>
    <row r="2" spans="2:9" ht="37.5" customHeight="1" x14ac:dyDescent="0.25">
      <c r="B2" s="26" t="s">
        <v>14</v>
      </c>
      <c r="C2" s="18"/>
      <c r="D2" s="18"/>
      <c r="E2" s="19">
        <v>1</v>
      </c>
      <c r="F2" s="15">
        <f>IF(E2=1,$I$1*D2,IF(E2=2,$I$2*D2,IF(E2=3,$I$3*D2,IF(E2=4,$I$4*D2,IF(B33=5,$I$5*D2,0)))))</f>
        <v>0</v>
      </c>
      <c r="I2" s="8">
        <v>50</v>
      </c>
    </row>
    <row r="3" spans="2:9" ht="37.5" customHeight="1" x14ac:dyDescent="0.25">
      <c r="B3" s="27"/>
      <c r="C3" s="20"/>
      <c r="D3" s="20"/>
      <c r="E3" s="21">
        <v>1</v>
      </c>
      <c r="F3" s="16">
        <f>IF(E3=1,$I$1*D3,IF(E3=2,$I$2*D3,IF(E3=3,$I$3*D3,IF(E3=4,$I$4*D3,IF(B34=5,$I$5*D3,0)))))</f>
        <v>0</v>
      </c>
      <c r="I3" s="8">
        <v>40</v>
      </c>
    </row>
    <row r="4" spans="2:9" ht="37.5" customHeight="1" x14ac:dyDescent="0.25">
      <c r="B4" s="28"/>
      <c r="C4" s="22"/>
      <c r="D4" s="22"/>
      <c r="E4" s="23">
        <v>1</v>
      </c>
      <c r="F4" s="16">
        <f>IF(E4=1,$I$1*D4,IF(E4=2,$I$2*D4,IF(E4=3,$I$3*D4,IF(E4=4,$I$4*D4,IF(B35=5,$I$5*D4,0)))))</f>
        <v>0</v>
      </c>
      <c r="I4" s="8">
        <v>0</v>
      </c>
    </row>
    <row r="5" spans="2:9" ht="37.5" customHeight="1" thickBot="1" x14ac:dyDescent="0.3">
      <c r="B5" s="29"/>
      <c r="C5" s="24"/>
      <c r="D5" s="24"/>
      <c r="E5" s="25">
        <v>1</v>
      </c>
      <c r="F5" s="17">
        <f>IF(E5=1,$I$1*D5,IF(E5=2,$I$2*D5,IF(E5=3,$I$3*D5,IF(E5=4,$I$4*D5,IF(B36=5,$I$5*D5,0)))))</f>
        <v>0</v>
      </c>
      <c r="I5" s="9">
        <v>0</v>
      </c>
    </row>
    <row r="6" spans="2:9" ht="37.5" customHeight="1" thickBot="1" x14ac:dyDescent="0.3">
      <c r="B6" s="40"/>
      <c r="C6" s="37"/>
      <c r="D6" s="37"/>
      <c r="E6" s="37" t="s">
        <v>22</v>
      </c>
      <c r="F6" s="41">
        <f>SUM(F2:F5)</f>
        <v>0</v>
      </c>
      <c r="I6" s="9"/>
    </row>
    <row r="7" spans="2:9" ht="15.75" thickBot="1" x14ac:dyDescent="0.3"/>
    <row r="8" spans="2:9" ht="37.5" customHeight="1" thickBot="1" x14ac:dyDescent="0.3">
      <c r="B8" s="6" t="s">
        <v>2</v>
      </c>
      <c r="C8" s="2" t="s">
        <v>0</v>
      </c>
      <c r="D8" s="31" t="s">
        <v>20</v>
      </c>
      <c r="H8" s="6" t="s">
        <v>17</v>
      </c>
      <c r="I8" s="8">
        <v>50</v>
      </c>
    </row>
    <row r="9" spans="2:9" ht="37.5" customHeight="1" x14ac:dyDescent="0.25">
      <c r="B9" s="26" t="s">
        <v>1</v>
      </c>
      <c r="C9" s="32">
        <v>0</v>
      </c>
      <c r="D9" s="15">
        <f>C9*$I$8</f>
        <v>0</v>
      </c>
    </row>
    <row r="10" spans="2:9" ht="37.5" customHeight="1" x14ac:dyDescent="0.25">
      <c r="B10" s="27"/>
      <c r="C10" s="33"/>
      <c r="D10" s="16">
        <f t="shared" ref="D10:D11" si="0">C10*$I$8</f>
        <v>0</v>
      </c>
    </row>
    <row r="11" spans="2:9" ht="37.5" customHeight="1" thickBot="1" x14ac:dyDescent="0.3">
      <c r="B11" s="29"/>
      <c r="C11" s="34"/>
      <c r="D11" s="17">
        <f t="shared" si="0"/>
        <v>0</v>
      </c>
    </row>
    <row r="12" spans="2:9" ht="37.5" customHeight="1" thickBot="1" x14ac:dyDescent="0.3">
      <c r="B12" s="40"/>
      <c r="C12" s="37" t="s">
        <v>22</v>
      </c>
      <c r="D12" s="41">
        <f>SUM(D9:D11)</f>
        <v>0</v>
      </c>
    </row>
    <row r="13" spans="2:9" ht="15.75" thickBot="1" x14ac:dyDescent="0.3">
      <c r="D13" s="30"/>
    </row>
    <row r="14" spans="2:9" ht="37.5" customHeight="1" thickBot="1" x14ac:dyDescent="0.3">
      <c r="B14" s="6" t="s">
        <v>3</v>
      </c>
      <c r="C14" s="2" t="s">
        <v>0</v>
      </c>
      <c r="D14" s="31" t="s">
        <v>20</v>
      </c>
      <c r="H14" s="6" t="s">
        <v>17</v>
      </c>
      <c r="I14" s="8">
        <v>5</v>
      </c>
    </row>
    <row r="15" spans="2:9" ht="37.5" customHeight="1" x14ac:dyDescent="0.25">
      <c r="B15" s="3" t="s">
        <v>4</v>
      </c>
      <c r="C15" s="32">
        <v>0</v>
      </c>
      <c r="D15" s="15">
        <f>C15*$I$14</f>
        <v>0</v>
      </c>
    </row>
    <row r="16" spans="2:9" ht="37.5" customHeight="1" x14ac:dyDescent="0.25">
      <c r="B16" s="4"/>
      <c r="C16" s="33"/>
      <c r="D16" s="16">
        <f t="shared" ref="D16:D17" si="1">C16*$I$14</f>
        <v>0</v>
      </c>
    </row>
    <row r="17" spans="2:9" ht="37.5" customHeight="1" thickBot="1" x14ac:dyDescent="0.3">
      <c r="B17" s="5"/>
      <c r="C17" s="34"/>
      <c r="D17" s="17">
        <f t="shared" si="1"/>
        <v>0</v>
      </c>
    </row>
    <row r="18" spans="2:9" ht="37.5" customHeight="1" thickBot="1" x14ac:dyDescent="0.3">
      <c r="B18" s="11"/>
      <c r="C18" s="37" t="s">
        <v>22</v>
      </c>
      <c r="D18" s="41">
        <f>SUM(D15:D17)</f>
        <v>0</v>
      </c>
    </row>
    <row r="19" spans="2:9" ht="15.75" thickBot="1" x14ac:dyDescent="0.3"/>
    <row r="20" spans="2:9" ht="37.5" customHeight="1" thickBot="1" x14ac:dyDescent="0.3">
      <c r="B20" s="7" t="s">
        <v>5</v>
      </c>
      <c r="C20" s="2" t="s">
        <v>0</v>
      </c>
      <c r="D20" s="2" t="s">
        <v>7</v>
      </c>
      <c r="E20" s="2" t="s">
        <v>8</v>
      </c>
      <c r="F20" s="2" t="s">
        <v>20</v>
      </c>
      <c r="H20" s="6" t="s">
        <v>17</v>
      </c>
      <c r="I20" s="8">
        <v>50</v>
      </c>
    </row>
    <row r="21" spans="2:9" ht="37.5" customHeight="1" x14ac:dyDescent="0.25">
      <c r="B21" s="26" t="s">
        <v>6</v>
      </c>
      <c r="C21" s="18">
        <v>0</v>
      </c>
      <c r="D21" s="18"/>
      <c r="E21" s="32" t="s">
        <v>116</v>
      </c>
      <c r="F21" s="15">
        <f>IF(E21="Q1",$I$20*C21,IF(E21="Q2",$I$21*C21,IF(E21="Q3",$I$22*C21,IF(E21="Q4",$I$23*C21,0))))</f>
        <v>0</v>
      </c>
      <c r="I21" s="8">
        <v>40</v>
      </c>
    </row>
    <row r="22" spans="2:9" ht="37.5" customHeight="1" x14ac:dyDescent="0.25">
      <c r="B22" s="27"/>
      <c r="C22" s="20"/>
      <c r="D22" s="20"/>
      <c r="E22" s="33" t="s">
        <v>116</v>
      </c>
      <c r="F22" s="16">
        <f t="shared" ref="F22:F24" si="2">IF(E22="Q1",$I$20*C22,IF(E22="Q2",$I$21*C22,IF(E22="Q3",$I$22*C22,IF(E22="Q4",$I$23*C22,0))))</f>
        <v>0</v>
      </c>
      <c r="I22" s="8">
        <v>30</v>
      </c>
    </row>
    <row r="23" spans="2:9" ht="37.5" customHeight="1" x14ac:dyDescent="0.25">
      <c r="B23" s="28"/>
      <c r="C23" s="22"/>
      <c r="D23" s="22"/>
      <c r="E23" s="35" t="s">
        <v>116</v>
      </c>
      <c r="F23" s="16">
        <f t="shared" si="2"/>
        <v>0</v>
      </c>
      <c r="I23" s="8">
        <v>20</v>
      </c>
    </row>
    <row r="24" spans="2:9" ht="37.5" customHeight="1" thickBot="1" x14ac:dyDescent="0.3">
      <c r="B24" s="29"/>
      <c r="C24" s="24"/>
      <c r="D24" s="24"/>
      <c r="E24" s="34" t="s">
        <v>116</v>
      </c>
      <c r="F24" s="17">
        <f t="shared" si="2"/>
        <v>0</v>
      </c>
    </row>
    <row r="25" spans="2:9" ht="37.5" customHeight="1" thickBot="1" x14ac:dyDescent="0.3">
      <c r="B25" s="40"/>
      <c r="C25" s="37"/>
      <c r="D25" s="37"/>
      <c r="E25" s="37" t="s">
        <v>22</v>
      </c>
      <c r="F25" s="41">
        <f>SUM(F21:F24)</f>
        <v>0</v>
      </c>
    </row>
    <row r="26" spans="2:9" ht="15.75" thickBot="1" x14ac:dyDescent="0.3"/>
    <row r="27" spans="2:9" ht="37.5" customHeight="1" thickBot="1" x14ac:dyDescent="0.3">
      <c r="B27" s="6" t="s">
        <v>9</v>
      </c>
      <c r="C27" s="2" t="s">
        <v>0</v>
      </c>
      <c r="D27" s="31" t="s">
        <v>20</v>
      </c>
      <c r="H27" s="6" t="s">
        <v>17</v>
      </c>
      <c r="I27" s="8">
        <v>60</v>
      </c>
    </row>
    <row r="28" spans="2:9" ht="37.5" customHeight="1" x14ac:dyDescent="0.25">
      <c r="B28" s="26" t="s">
        <v>10</v>
      </c>
      <c r="C28" s="32">
        <v>0</v>
      </c>
      <c r="D28" s="15">
        <f>C28*$I$27</f>
        <v>0</v>
      </c>
    </row>
    <row r="29" spans="2:9" ht="37.5" customHeight="1" x14ac:dyDescent="0.25">
      <c r="B29" s="27"/>
      <c r="C29" s="33"/>
      <c r="D29" s="16">
        <f t="shared" ref="D29:D30" si="3">C29*$I$27</f>
        <v>0</v>
      </c>
    </row>
    <row r="30" spans="2:9" ht="37.5" customHeight="1" thickBot="1" x14ac:dyDescent="0.3">
      <c r="B30" s="29"/>
      <c r="C30" s="34"/>
      <c r="D30" s="17">
        <f t="shared" si="3"/>
        <v>0</v>
      </c>
    </row>
    <row r="31" spans="2:9" ht="37.5" customHeight="1" thickBot="1" x14ac:dyDescent="0.3">
      <c r="B31" s="40"/>
      <c r="C31" s="37" t="s">
        <v>22</v>
      </c>
      <c r="D31" s="41">
        <f>SUM(D28:D30)</f>
        <v>0</v>
      </c>
    </row>
    <row r="32" spans="2:9" ht="15.75" thickBot="1" x14ac:dyDescent="0.3">
      <c r="B32" s="36"/>
    </row>
    <row r="33" spans="2:9" ht="37.5" customHeight="1" thickBot="1" x14ac:dyDescent="0.3">
      <c r="B33" s="6" t="s">
        <v>11</v>
      </c>
      <c r="C33" s="2" t="s">
        <v>0</v>
      </c>
      <c r="D33" s="31" t="s">
        <v>20</v>
      </c>
      <c r="H33" s="6" t="s">
        <v>17</v>
      </c>
      <c r="I33" s="8">
        <v>30</v>
      </c>
    </row>
    <row r="34" spans="2:9" ht="37.5" customHeight="1" x14ac:dyDescent="0.25">
      <c r="B34" s="26" t="s">
        <v>10</v>
      </c>
      <c r="C34" s="32">
        <v>0</v>
      </c>
      <c r="D34" s="15">
        <f>C34*$I$33</f>
        <v>0</v>
      </c>
    </row>
    <row r="35" spans="2:9" ht="37.5" customHeight="1" x14ac:dyDescent="0.25">
      <c r="B35" s="27"/>
      <c r="C35" s="33"/>
      <c r="D35" s="16">
        <f t="shared" ref="D35:D36" si="4">C35*$I$33</f>
        <v>0</v>
      </c>
    </row>
    <row r="36" spans="2:9" ht="37.5" customHeight="1" thickBot="1" x14ac:dyDescent="0.3">
      <c r="B36" s="29"/>
      <c r="C36" s="34"/>
      <c r="D36" s="17">
        <f t="shared" si="4"/>
        <v>0</v>
      </c>
    </row>
    <row r="37" spans="2:9" ht="37.5" customHeight="1" thickBot="1" x14ac:dyDescent="0.3">
      <c r="B37" s="40"/>
      <c r="C37" s="37" t="s">
        <v>22</v>
      </c>
      <c r="D37" s="41">
        <f>SUM(D34:D36)</f>
        <v>0</v>
      </c>
    </row>
    <row r="38" spans="2:9" ht="15.75" thickBot="1" x14ac:dyDescent="0.3"/>
    <row r="39" spans="2:9" ht="37.5" customHeight="1" thickBot="1" x14ac:dyDescent="0.3">
      <c r="B39" s="7" t="s">
        <v>12</v>
      </c>
      <c r="C39" s="2" t="s">
        <v>0</v>
      </c>
      <c r="D39" s="31" t="s">
        <v>20</v>
      </c>
      <c r="H39" s="6" t="s">
        <v>17</v>
      </c>
      <c r="I39" s="8">
        <v>15</v>
      </c>
    </row>
    <row r="40" spans="2:9" ht="37.5" customHeight="1" x14ac:dyDescent="0.25">
      <c r="B40" s="3" t="s">
        <v>14</v>
      </c>
      <c r="C40" s="32">
        <v>0</v>
      </c>
      <c r="D40" s="15">
        <f>C40*$I$39</f>
        <v>0</v>
      </c>
    </row>
    <row r="41" spans="2:9" ht="37.5" customHeight="1" x14ac:dyDescent="0.25">
      <c r="B41" s="4"/>
      <c r="C41" s="33"/>
      <c r="D41" s="16">
        <f t="shared" ref="D41:D42" si="5">C41*$I$39</f>
        <v>0</v>
      </c>
    </row>
    <row r="42" spans="2:9" ht="37.5" customHeight="1" thickBot="1" x14ac:dyDescent="0.3">
      <c r="B42" s="5"/>
      <c r="C42" s="34"/>
      <c r="D42" s="17">
        <f t="shared" si="5"/>
        <v>0</v>
      </c>
    </row>
    <row r="43" spans="2:9" ht="37.5" customHeight="1" thickBot="1" x14ac:dyDescent="0.3">
      <c r="B43" s="11"/>
      <c r="C43" s="37" t="s">
        <v>22</v>
      </c>
      <c r="D43" s="41">
        <f>SUM(D40:D42)</f>
        <v>0</v>
      </c>
    </row>
    <row r="44" spans="2:9" ht="15.75" thickBot="1" x14ac:dyDescent="0.3"/>
    <row r="45" spans="2:9" ht="37.5" customHeight="1" thickBot="1" x14ac:dyDescent="0.3">
      <c r="B45" s="7" t="s">
        <v>15</v>
      </c>
      <c r="C45" s="2" t="s">
        <v>0</v>
      </c>
      <c r="D45" s="31" t="s">
        <v>20</v>
      </c>
      <c r="H45" s="6" t="s">
        <v>17</v>
      </c>
      <c r="I45" s="8">
        <v>4</v>
      </c>
    </row>
    <row r="46" spans="2:9" ht="37.5" customHeight="1" x14ac:dyDescent="0.25">
      <c r="B46" s="26" t="s">
        <v>6</v>
      </c>
      <c r="C46" s="32">
        <v>0</v>
      </c>
      <c r="D46" s="15">
        <f>C46*$I$45</f>
        <v>0</v>
      </c>
    </row>
    <row r="47" spans="2:9" ht="37.5" customHeight="1" x14ac:dyDescent="0.25">
      <c r="B47" s="27"/>
      <c r="C47" s="33"/>
      <c r="D47" s="16">
        <f t="shared" ref="D47:D48" si="6">C47*$I$45</f>
        <v>0</v>
      </c>
    </row>
    <row r="48" spans="2:9" ht="37.5" customHeight="1" thickBot="1" x14ac:dyDescent="0.3">
      <c r="B48" s="29"/>
      <c r="C48" s="34"/>
      <c r="D48" s="17">
        <f t="shared" si="6"/>
        <v>0</v>
      </c>
    </row>
    <row r="49" spans="2:9" ht="37.5" customHeight="1" thickBot="1" x14ac:dyDescent="0.3">
      <c r="B49" s="40"/>
      <c r="C49" s="37" t="s">
        <v>22</v>
      </c>
      <c r="D49" s="41">
        <f>SUM(D46:D48)</f>
        <v>0</v>
      </c>
    </row>
    <row r="50" spans="2:9" ht="15.75" thickBot="1" x14ac:dyDescent="0.3"/>
    <row r="51" spans="2:9" ht="45.75" thickBot="1" x14ac:dyDescent="0.3">
      <c r="B51" s="7" t="s">
        <v>16</v>
      </c>
      <c r="C51" s="2" t="s">
        <v>115</v>
      </c>
      <c r="D51" s="2" t="s">
        <v>0</v>
      </c>
      <c r="E51" s="31" t="s">
        <v>20</v>
      </c>
      <c r="H51" s="6" t="s">
        <v>17</v>
      </c>
      <c r="I51" s="8">
        <v>0</v>
      </c>
    </row>
    <row r="52" spans="2:9" ht="37.5" customHeight="1" x14ac:dyDescent="0.25">
      <c r="B52" s="3" t="s">
        <v>14</v>
      </c>
      <c r="C52" s="18"/>
      <c r="D52" s="32">
        <v>0</v>
      </c>
      <c r="E52" s="15">
        <f>D52*$I$51</f>
        <v>0</v>
      </c>
    </row>
    <row r="53" spans="2:9" ht="37.5" customHeight="1" x14ac:dyDescent="0.25">
      <c r="B53" s="4"/>
      <c r="C53" s="20"/>
      <c r="D53" s="33"/>
      <c r="E53" s="16">
        <f t="shared" ref="E53:E54" si="7">D53*$I$51</f>
        <v>0</v>
      </c>
    </row>
    <row r="54" spans="2:9" ht="37.5" customHeight="1" thickBot="1" x14ac:dyDescent="0.3">
      <c r="B54" s="5"/>
      <c r="C54" s="24"/>
      <c r="D54" s="34"/>
      <c r="E54" s="17">
        <f t="shared" si="7"/>
        <v>0</v>
      </c>
    </row>
    <row r="55" spans="2:9" ht="37.5" customHeight="1" thickBot="1" x14ac:dyDescent="0.3">
      <c r="B55" s="11"/>
      <c r="C55" s="11"/>
      <c r="D55" s="37" t="s">
        <v>22</v>
      </c>
      <c r="E55" s="41">
        <f>SUM(E52:E54)</f>
        <v>0</v>
      </c>
    </row>
    <row r="57" spans="2:9" ht="15.75" thickBot="1" x14ac:dyDescent="0.3"/>
    <row r="58" spans="2:9" ht="37.5" customHeight="1" thickBot="1" x14ac:dyDescent="0.3">
      <c r="B58" s="6" t="s">
        <v>21</v>
      </c>
      <c r="C58" s="39">
        <f>F6+D12+D18+F25+D31+D37+D43+D49+E55</f>
        <v>0</v>
      </c>
      <c r="D58" s="12"/>
      <c r="E58" s="13"/>
      <c r="F58" s="13"/>
      <c r="G58" s="13"/>
      <c r="H58" s="38"/>
      <c r="I58" s="9"/>
    </row>
    <row r="61" spans="2:9" x14ac:dyDescent="0.25">
      <c r="B61" s="1" t="s">
        <v>23</v>
      </c>
    </row>
    <row r="62" spans="2:9" x14ac:dyDescent="0.25">
      <c r="B62" t="s">
        <v>24</v>
      </c>
    </row>
    <row r="63" spans="2:9" x14ac:dyDescent="0.25">
      <c r="B63" t="s">
        <v>25</v>
      </c>
    </row>
    <row r="64" spans="2:9" x14ac:dyDescent="0.25">
      <c r="B64" t="s">
        <v>26</v>
      </c>
    </row>
    <row r="67" spans="2:2" x14ac:dyDescent="0.25">
      <c r="B67" s="1" t="s">
        <v>27</v>
      </c>
    </row>
    <row r="68" spans="2:2" x14ac:dyDescent="0.25">
      <c r="B68" t="s">
        <v>28</v>
      </c>
    </row>
    <row r="69" spans="2:2" x14ac:dyDescent="0.25">
      <c r="B69" t="s">
        <v>29</v>
      </c>
    </row>
    <row r="70" spans="2:2" x14ac:dyDescent="0.25">
      <c r="B70" t="s">
        <v>32</v>
      </c>
    </row>
    <row r="71" spans="2:2" x14ac:dyDescent="0.25">
      <c r="B71" t="s">
        <v>30</v>
      </c>
    </row>
    <row r="72" spans="2:2" x14ac:dyDescent="0.25">
      <c r="B72" t="s">
        <v>31</v>
      </c>
    </row>
  </sheetData>
  <phoneticPr fontId="3" type="noConversion"/>
  <dataValidations disablePrompts="1" count="2">
    <dataValidation type="list" allowBlank="1" showInputMessage="1" showErrorMessage="1" sqref="E2:E5" xr:uid="{FB5C778D-09F1-437A-A1F5-45046A46D895}">
      <formula1>"1, 2, 3, 4, 5"</formula1>
    </dataValidation>
    <dataValidation type="list" allowBlank="1" showInputMessage="1" showErrorMessage="1" sqref="E21:E24" xr:uid="{01DD3E10-357A-4EC9-BA53-233238154FC5}">
      <formula1>"Q1, Q2, Q3, Q4"</formula1>
    </dataValidation>
  </dataValidations>
  <pageMargins left="0.7" right="0.7" top="0.78740157499999996" bottom="0.78740157499999996" header="0.3" footer="0.3"/>
  <pageSetup paperSize="9" fitToWidth="0" fitToHeight="0" orientation="portrait" r:id="rId1"/>
  <headerFooter>
    <oddHeader>&amp;LPříloha č. 1 ke Směrnici č. 1/2024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4A13-2DE6-4069-AA04-96A5361C1C85}">
  <dimension ref="B1:I30"/>
  <sheetViews>
    <sheetView zoomScaleNormal="100" workbookViewId="0"/>
  </sheetViews>
  <sheetFormatPr defaultRowHeight="15" x14ac:dyDescent="0.25"/>
  <cols>
    <col min="2" max="2" width="87.140625" customWidth="1"/>
    <col min="3" max="5" width="24.7109375" customWidth="1"/>
    <col min="6" max="6" width="23.85546875" customWidth="1"/>
  </cols>
  <sheetData>
    <row r="1" spans="2:9" ht="37.5" customHeight="1" thickBot="1" x14ac:dyDescent="0.3">
      <c r="B1" s="10" t="s">
        <v>33</v>
      </c>
      <c r="C1" s="2" t="s">
        <v>13</v>
      </c>
      <c r="D1" s="2" t="s">
        <v>0</v>
      </c>
      <c r="E1" s="2" t="s">
        <v>34</v>
      </c>
      <c r="F1" s="2" t="s">
        <v>20</v>
      </c>
      <c r="H1" s="6" t="s">
        <v>17</v>
      </c>
      <c r="I1" s="8">
        <v>4</v>
      </c>
    </row>
    <row r="2" spans="2:9" ht="37.5" customHeight="1" x14ac:dyDescent="0.25">
      <c r="B2" s="26" t="s">
        <v>14</v>
      </c>
      <c r="C2" s="18" t="s">
        <v>117</v>
      </c>
      <c r="D2" s="18">
        <v>0</v>
      </c>
      <c r="E2" s="19">
        <v>0</v>
      </c>
      <c r="F2" s="15">
        <f>D2*E2*$I$1</f>
        <v>0</v>
      </c>
      <c r="I2" s="8"/>
    </row>
    <row r="3" spans="2:9" ht="37.5" customHeight="1" x14ac:dyDescent="0.25">
      <c r="B3" s="27"/>
      <c r="C3" s="20" t="s">
        <v>117</v>
      </c>
      <c r="D3" s="20"/>
      <c r="E3" s="21"/>
      <c r="F3" s="16">
        <f t="shared" ref="F3:F4" si="0">D3*E3*$I$1</f>
        <v>0</v>
      </c>
      <c r="I3" s="8"/>
    </row>
    <row r="4" spans="2:9" ht="37.5" customHeight="1" thickBot="1" x14ac:dyDescent="0.3">
      <c r="B4" s="29"/>
      <c r="C4" s="24" t="s">
        <v>117</v>
      </c>
      <c r="D4" s="24"/>
      <c r="E4" s="25"/>
      <c r="F4" s="17">
        <f t="shared" si="0"/>
        <v>0</v>
      </c>
      <c r="I4" s="9"/>
    </row>
    <row r="5" spans="2:9" ht="37.5" customHeight="1" thickBot="1" x14ac:dyDescent="0.3">
      <c r="B5" s="40"/>
      <c r="C5" s="37"/>
      <c r="D5" s="37"/>
      <c r="E5" s="37" t="s">
        <v>22</v>
      </c>
      <c r="F5" s="41">
        <f>SUM(F2:F4)</f>
        <v>0</v>
      </c>
      <c r="I5" s="9"/>
    </row>
    <row r="6" spans="2:9" ht="15.75" thickBot="1" x14ac:dyDescent="0.3"/>
    <row r="7" spans="2:9" ht="37.5" customHeight="1" thickBot="1" x14ac:dyDescent="0.3">
      <c r="B7" s="10" t="s">
        <v>35</v>
      </c>
      <c r="C7" s="2" t="s">
        <v>13</v>
      </c>
      <c r="D7" s="2" t="s">
        <v>0</v>
      </c>
      <c r="E7" s="2" t="s">
        <v>34</v>
      </c>
      <c r="F7" s="2" t="s">
        <v>20</v>
      </c>
      <c r="H7" s="6" t="s">
        <v>17</v>
      </c>
      <c r="I7" s="8">
        <v>2</v>
      </c>
    </row>
    <row r="8" spans="2:9" ht="37.5" customHeight="1" x14ac:dyDescent="0.25">
      <c r="B8" s="26" t="s">
        <v>14</v>
      </c>
      <c r="C8" s="18" t="s">
        <v>117</v>
      </c>
      <c r="D8" s="18">
        <v>0</v>
      </c>
      <c r="E8" s="19">
        <v>0</v>
      </c>
      <c r="F8" s="15">
        <f>D8*E8*$I$7</f>
        <v>0</v>
      </c>
      <c r="I8" s="8"/>
    </row>
    <row r="9" spans="2:9" ht="37.5" customHeight="1" x14ac:dyDescent="0.25">
      <c r="B9" s="27"/>
      <c r="C9" s="20" t="s">
        <v>117</v>
      </c>
      <c r="D9" s="20"/>
      <c r="E9" s="21"/>
      <c r="F9" s="16">
        <f t="shared" ref="F9:F10" si="1">D9*E9*$I$7</f>
        <v>0</v>
      </c>
      <c r="I9" s="8"/>
    </row>
    <row r="10" spans="2:9" ht="37.5" customHeight="1" thickBot="1" x14ac:dyDescent="0.3">
      <c r="B10" s="29"/>
      <c r="C10" s="24" t="s">
        <v>117</v>
      </c>
      <c r="D10" s="24"/>
      <c r="E10" s="25"/>
      <c r="F10" s="17">
        <f t="shared" si="1"/>
        <v>0</v>
      </c>
      <c r="I10" s="9"/>
    </row>
    <row r="11" spans="2:9" ht="37.5" customHeight="1" thickBot="1" x14ac:dyDescent="0.3">
      <c r="B11" s="40"/>
      <c r="C11" s="37"/>
      <c r="D11" s="37"/>
      <c r="E11" s="37" t="s">
        <v>22</v>
      </c>
      <c r="F11" s="41">
        <f>SUM(F8:F10)</f>
        <v>0</v>
      </c>
      <c r="I11" s="9"/>
    </row>
    <row r="12" spans="2:9" ht="15.75" thickBot="1" x14ac:dyDescent="0.3"/>
    <row r="13" spans="2:9" ht="37.5" customHeight="1" thickBot="1" x14ac:dyDescent="0.3">
      <c r="B13" s="10" t="s">
        <v>36</v>
      </c>
      <c r="C13" s="2" t="s">
        <v>13</v>
      </c>
      <c r="D13" s="2" t="s">
        <v>0</v>
      </c>
      <c r="E13" s="2" t="s">
        <v>34</v>
      </c>
      <c r="F13" s="2" t="s">
        <v>20</v>
      </c>
      <c r="H13" s="6" t="s">
        <v>17</v>
      </c>
      <c r="I13" s="8">
        <v>1</v>
      </c>
    </row>
    <row r="14" spans="2:9" ht="37.5" customHeight="1" x14ac:dyDescent="0.25">
      <c r="B14" s="26" t="s">
        <v>14</v>
      </c>
      <c r="C14" s="18" t="s">
        <v>117</v>
      </c>
      <c r="D14" s="18">
        <v>0</v>
      </c>
      <c r="E14" s="19">
        <v>0</v>
      </c>
      <c r="F14" s="15">
        <f>D14*E14*$I$13</f>
        <v>0</v>
      </c>
      <c r="I14" s="8"/>
    </row>
    <row r="15" spans="2:9" ht="37.5" customHeight="1" x14ac:dyDescent="0.25">
      <c r="B15" s="27"/>
      <c r="C15" s="20" t="s">
        <v>117</v>
      </c>
      <c r="D15" s="20"/>
      <c r="E15" s="21"/>
      <c r="F15" s="16">
        <f t="shared" ref="F15:F16" si="2">D15*E15*$I$13</f>
        <v>0</v>
      </c>
      <c r="I15" s="8"/>
    </row>
    <row r="16" spans="2:9" ht="37.5" customHeight="1" thickBot="1" x14ac:dyDescent="0.3">
      <c r="B16" s="29"/>
      <c r="C16" s="24" t="s">
        <v>117</v>
      </c>
      <c r="D16" s="24"/>
      <c r="E16" s="25"/>
      <c r="F16" s="17">
        <f t="shared" si="2"/>
        <v>0</v>
      </c>
      <c r="I16" s="9"/>
    </row>
    <row r="17" spans="2:9" ht="37.5" customHeight="1" thickBot="1" x14ac:dyDescent="0.3">
      <c r="B17" s="40"/>
      <c r="C17" s="37"/>
      <c r="D17" s="37"/>
      <c r="E17" s="37" t="s">
        <v>22</v>
      </c>
      <c r="F17" s="41">
        <f>SUM(F14:F16)</f>
        <v>0</v>
      </c>
      <c r="I17" s="9"/>
    </row>
    <row r="18" spans="2:9" ht="15.75" thickBot="1" x14ac:dyDescent="0.3"/>
    <row r="19" spans="2:9" ht="37.5" customHeight="1" thickBot="1" x14ac:dyDescent="0.3">
      <c r="B19" s="6" t="s">
        <v>21</v>
      </c>
      <c r="C19" s="39">
        <f>F5+F11+F17</f>
        <v>0</v>
      </c>
    </row>
    <row r="22" spans="2:9" x14ac:dyDescent="0.25">
      <c r="B22" s="1" t="s">
        <v>23</v>
      </c>
    </row>
    <row r="23" spans="2:9" x14ac:dyDescent="0.25">
      <c r="B23" t="s">
        <v>24</v>
      </c>
    </row>
    <row r="24" spans="2:9" x14ac:dyDescent="0.25">
      <c r="B24" t="s">
        <v>112</v>
      </c>
    </row>
    <row r="28" spans="2:9" x14ac:dyDescent="0.25">
      <c r="B28" s="1" t="s">
        <v>27</v>
      </c>
    </row>
    <row r="29" spans="2:9" x14ac:dyDescent="0.25">
      <c r="B29" t="s">
        <v>28</v>
      </c>
    </row>
    <row r="30" spans="2:9" x14ac:dyDescent="0.25">
      <c r="B30" t="s">
        <v>114</v>
      </c>
    </row>
  </sheetData>
  <dataValidations disablePrompts="1" count="1">
    <dataValidation type="list" allowBlank="1" showInputMessage="1" showErrorMessage="1" sqref="C2:C4 C8:C10 C14:C16" xr:uid="{76F61319-728B-4DB0-8591-8F988DC406D5}">
      <formula1>"Jimp, Jsc, D, Jost, ostatní"</formula1>
    </dataValidation>
  </dataValidations>
  <pageMargins left="0.7" right="0.7" top="0.78740157499999996" bottom="0.78740157499999996" header="0.3" footer="0.3"/>
  <pageSetup paperSize="9" fitToWidth="0" fitToHeight="0" orientation="portrait" r:id="rId1"/>
  <headerFooter>
    <oddHeader>&amp;LPříloha č. 1 ke Směrnici č. 1/2024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9D41-3F71-4ED1-A986-B86DD8A21E29}">
  <dimension ref="B1:I73"/>
  <sheetViews>
    <sheetView zoomScaleNormal="100" workbookViewId="0"/>
  </sheetViews>
  <sheetFormatPr defaultRowHeight="15" x14ac:dyDescent="0.25"/>
  <cols>
    <col min="2" max="2" width="87.140625" customWidth="1"/>
    <col min="3" max="5" width="24.7109375" customWidth="1"/>
    <col min="6" max="6" width="23.85546875" customWidth="1"/>
  </cols>
  <sheetData>
    <row r="1" spans="2:9" ht="37.5" customHeight="1" thickBot="1" x14ac:dyDescent="0.3">
      <c r="B1" s="6" t="s">
        <v>37</v>
      </c>
      <c r="C1" s="2" t="s">
        <v>39</v>
      </c>
      <c r="D1" s="31" t="s">
        <v>20</v>
      </c>
      <c r="F1" s="14"/>
      <c r="H1" s="6" t="s">
        <v>17</v>
      </c>
      <c r="I1" s="8">
        <v>100</v>
      </c>
    </row>
    <row r="2" spans="2:9" ht="37.5" customHeight="1" x14ac:dyDescent="0.25">
      <c r="B2" s="26" t="s">
        <v>38</v>
      </c>
      <c r="C2" s="32">
        <v>0</v>
      </c>
      <c r="D2" s="15">
        <f>C2*$I$1</f>
        <v>0</v>
      </c>
      <c r="F2" s="14"/>
    </row>
    <row r="3" spans="2:9" ht="37.5" customHeight="1" x14ac:dyDescent="0.25">
      <c r="B3" s="27"/>
      <c r="C3" s="33"/>
      <c r="D3" s="16">
        <f t="shared" ref="D3:D4" si="0">C3*$I$1</f>
        <v>0</v>
      </c>
      <c r="F3" s="14"/>
    </row>
    <row r="4" spans="2:9" ht="37.5" customHeight="1" thickBot="1" x14ac:dyDescent="0.3">
      <c r="B4" s="29"/>
      <c r="C4" s="34"/>
      <c r="D4" s="17">
        <f t="shared" si="0"/>
        <v>0</v>
      </c>
      <c r="F4" s="14"/>
    </row>
    <row r="5" spans="2:9" ht="37.5" customHeight="1" thickBot="1" x14ac:dyDescent="0.3">
      <c r="B5" s="40"/>
      <c r="C5" s="37" t="s">
        <v>22</v>
      </c>
      <c r="D5" s="41">
        <f>SUM(D2:D4)</f>
        <v>0</v>
      </c>
      <c r="F5" s="14"/>
    </row>
    <row r="6" spans="2:9" ht="15.75" thickBot="1" x14ac:dyDescent="0.3">
      <c r="B6" s="36"/>
    </row>
    <row r="7" spans="2:9" ht="37.5" customHeight="1" thickBot="1" x14ac:dyDescent="0.3">
      <c r="B7" s="6" t="s">
        <v>40</v>
      </c>
      <c r="C7" s="2" t="s">
        <v>39</v>
      </c>
      <c r="D7" s="31" t="s">
        <v>20</v>
      </c>
      <c r="F7" s="14"/>
      <c r="H7" s="6" t="s">
        <v>17</v>
      </c>
      <c r="I7" s="8">
        <v>30</v>
      </c>
    </row>
    <row r="8" spans="2:9" ht="37.5" customHeight="1" x14ac:dyDescent="0.25">
      <c r="B8" s="26" t="s">
        <v>38</v>
      </c>
      <c r="C8" s="32">
        <v>0</v>
      </c>
      <c r="D8" s="15">
        <f>C8*$I$7</f>
        <v>0</v>
      </c>
      <c r="F8" s="14"/>
    </row>
    <row r="9" spans="2:9" ht="37.5" customHeight="1" x14ac:dyDescent="0.25">
      <c r="B9" s="27"/>
      <c r="C9" s="33"/>
      <c r="D9" s="16">
        <f t="shared" ref="D9:D10" si="1">C9*$I$7</f>
        <v>0</v>
      </c>
      <c r="F9" s="14"/>
    </row>
    <row r="10" spans="2:9" ht="37.5" customHeight="1" thickBot="1" x14ac:dyDescent="0.3">
      <c r="B10" s="29"/>
      <c r="C10" s="34"/>
      <c r="D10" s="17">
        <f t="shared" si="1"/>
        <v>0</v>
      </c>
      <c r="F10" s="14"/>
    </row>
    <row r="11" spans="2:9" ht="37.5" customHeight="1" thickBot="1" x14ac:dyDescent="0.3">
      <c r="B11" s="40"/>
      <c r="C11" s="37" t="s">
        <v>22</v>
      </c>
      <c r="D11" s="41">
        <f>SUM(D8:D10)</f>
        <v>0</v>
      </c>
      <c r="F11" s="14"/>
    </row>
    <row r="12" spans="2:9" ht="15.75" thickBot="1" x14ac:dyDescent="0.3">
      <c r="B12" s="36"/>
    </row>
    <row r="13" spans="2:9" ht="37.5" customHeight="1" thickBot="1" x14ac:dyDescent="0.3">
      <c r="B13" s="6" t="s">
        <v>41</v>
      </c>
      <c r="C13" s="2" t="s">
        <v>39</v>
      </c>
      <c r="D13" s="31" t="s">
        <v>20</v>
      </c>
      <c r="F13" s="14"/>
      <c r="H13" s="6" t="s">
        <v>17</v>
      </c>
      <c r="I13" s="8">
        <v>40</v>
      </c>
    </row>
    <row r="14" spans="2:9" ht="37.5" customHeight="1" x14ac:dyDescent="0.25">
      <c r="B14" s="26" t="s">
        <v>38</v>
      </c>
      <c r="C14" s="32">
        <v>0</v>
      </c>
      <c r="D14" s="15">
        <f>C14*$I$13</f>
        <v>0</v>
      </c>
      <c r="F14" s="14"/>
    </row>
    <row r="15" spans="2:9" ht="37.5" customHeight="1" x14ac:dyDescent="0.25">
      <c r="B15" s="27"/>
      <c r="C15" s="33"/>
      <c r="D15" s="16">
        <f t="shared" ref="D15:D16" si="2">C15*$I$13</f>
        <v>0</v>
      </c>
      <c r="F15" s="14"/>
    </row>
    <row r="16" spans="2:9" ht="37.5" customHeight="1" thickBot="1" x14ac:dyDescent="0.3">
      <c r="B16" s="29"/>
      <c r="C16" s="34"/>
      <c r="D16" s="17">
        <f t="shared" si="2"/>
        <v>0</v>
      </c>
      <c r="F16" s="14"/>
    </row>
    <row r="17" spans="2:9" ht="37.5" customHeight="1" thickBot="1" x14ac:dyDescent="0.3">
      <c r="B17" s="40"/>
      <c r="C17" s="37" t="s">
        <v>22</v>
      </c>
      <c r="D17" s="41">
        <f>SUM(D14:D16)</f>
        <v>0</v>
      </c>
      <c r="F17" s="14"/>
    </row>
    <row r="18" spans="2:9" ht="15.75" thickBot="1" x14ac:dyDescent="0.3">
      <c r="B18" s="36"/>
    </row>
    <row r="19" spans="2:9" ht="37.5" customHeight="1" thickBot="1" x14ac:dyDescent="0.3">
      <c r="B19" s="6" t="s">
        <v>42</v>
      </c>
      <c r="C19" s="2" t="s">
        <v>39</v>
      </c>
      <c r="D19" s="31" t="s">
        <v>20</v>
      </c>
      <c r="F19" s="14"/>
      <c r="H19" s="6" t="s">
        <v>17</v>
      </c>
      <c r="I19" s="8">
        <v>20</v>
      </c>
    </row>
    <row r="20" spans="2:9" ht="37.5" customHeight="1" x14ac:dyDescent="0.25">
      <c r="B20" s="26" t="s">
        <v>38</v>
      </c>
      <c r="C20" s="32">
        <v>0</v>
      </c>
      <c r="D20" s="15">
        <f>C20*$I$19</f>
        <v>0</v>
      </c>
      <c r="F20" s="14"/>
    </row>
    <row r="21" spans="2:9" ht="37.5" customHeight="1" x14ac:dyDescent="0.25">
      <c r="B21" s="27"/>
      <c r="C21" s="33"/>
      <c r="D21" s="16">
        <f t="shared" ref="D21:D22" si="3">C21*$I$19</f>
        <v>0</v>
      </c>
      <c r="F21" s="14"/>
    </row>
    <row r="22" spans="2:9" ht="37.5" customHeight="1" thickBot="1" x14ac:dyDescent="0.3">
      <c r="B22" s="29"/>
      <c r="C22" s="34"/>
      <c r="D22" s="17">
        <f t="shared" si="3"/>
        <v>0</v>
      </c>
      <c r="F22" s="14"/>
    </row>
    <row r="23" spans="2:9" ht="37.5" customHeight="1" thickBot="1" x14ac:dyDescent="0.3">
      <c r="B23" s="40"/>
      <c r="C23" s="37" t="s">
        <v>22</v>
      </c>
      <c r="D23" s="41">
        <f>SUM(D20:D22)</f>
        <v>0</v>
      </c>
      <c r="F23" s="14"/>
    </row>
    <row r="24" spans="2:9" ht="15.75" thickBot="1" x14ac:dyDescent="0.3">
      <c r="B24" s="36"/>
    </row>
    <row r="25" spans="2:9" ht="37.5" customHeight="1" thickBot="1" x14ac:dyDescent="0.3">
      <c r="B25" s="6" t="s">
        <v>43</v>
      </c>
      <c r="C25" s="2" t="s">
        <v>39</v>
      </c>
      <c r="D25" s="31" t="s">
        <v>20</v>
      </c>
      <c r="F25" s="14"/>
      <c r="H25" s="6" t="s">
        <v>17</v>
      </c>
      <c r="I25" s="8">
        <v>20</v>
      </c>
    </row>
    <row r="26" spans="2:9" ht="37.5" customHeight="1" x14ac:dyDescent="0.25">
      <c r="B26" s="26" t="s">
        <v>38</v>
      </c>
      <c r="C26" s="32">
        <v>0</v>
      </c>
      <c r="D26" s="15">
        <f>C26*$I$25</f>
        <v>0</v>
      </c>
      <c r="F26" s="14"/>
    </row>
    <row r="27" spans="2:9" ht="37.5" customHeight="1" x14ac:dyDescent="0.25">
      <c r="B27" s="27"/>
      <c r="C27" s="33"/>
      <c r="D27" s="16">
        <f t="shared" ref="D27:D28" si="4">C27*$I$25</f>
        <v>0</v>
      </c>
      <c r="F27" s="14"/>
    </row>
    <row r="28" spans="2:9" ht="37.5" customHeight="1" thickBot="1" x14ac:dyDescent="0.3">
      <c r="B28" s="29"/>
      <c r="C28" s="34"/>
      <c r="D28" s="17">
        <f t="shared" si="4"/>
        <v>0</v>
      </c>
      <c r="F28" s="14"/>
    </row>
    <row r="29" spans="2:9" ht="37.5" customHeight="1" thickBot="1" x14ac:dyDescent="0.3">
      <c r="B29" s="40"/>
      <c r="C29" s="37" t="s">
        <v>22</v>
      </c>
      <c r="D29" s="41">
        <f>SUM(D26:D28)</f>
        <v>0</v>
      </c>
      <c r="F29" s="14"/>
    </row>
    <row r="30" spans="2:9" ht="15.75" thickBot="1" x14ac:dyDescent="0.3">
      <c r="B30" s="36"/>
    </row>
    <row r="31" spans="2:9" ht="37.5" customHeight="1" thickBot="1" x14ac:dyDescent="0.3">
      <c r="B31" s="6" t="s">
        <v>44</v>
      </c>
      <c r="C31" s="2" t="s">
        <v>39</v>
      </c>
      <c r="D31" s="31" t="s">
        <v>20</v>
      </c>
      <c r="F31" s="14"/>
      <c r="H31" s="6" t="s">
        <v>17</v>
      </c>
      <c r="I31" s="8">
        <v>10</v>
      </c>
    </row>
    <row r="32" spans="2:9" ht="37.5" customHeight="1" x14ac:dyDescent="0.25">
      <c r="B32" s="26" t="s">
        <v>38</v>
      </c>
      <c r="C32" s="32">
        <v>0</v>
      </c>
      <c r="D32" s="15">
        <f>C32*$I$31</f>
        <v>0</v>
      </c>
      <c r="F32" s="14"/>
    </row>
    <row r="33" spans="2:9" ht="37.5" customHeight="1" x14ac:dyDescent="0.25">
      <c r="B33" s="27"/>
      <c r="C33" s="33"/>
      <c r="D33" s="16">
        <f t="shared" ref="D33:D34" si="5">C33*$I$31</f>
        <v>0</v>
      </c>
      <c r="F33" s="14"/>
    </row>
    <row r="34" spans="2:9" ht="37.5" customHeight="1" thickBot="1" x14ac:dyDescent="0.3">
      <c r="B34" s="29"/>
      <c r="C34" s="34"/>
      <c r="D34" s="17">
        <f t="shared" si="5"/>
        <v>0</v>
      </c>
      <c r="F34" s="14"/>
    </row>
    <row r="35" spans="2:9" ht="37.5" customHeight="1" thickBot="1" x14ac:dyDescent="0.3">
      <c r="B35" s="40"/>
      <c r="C35" s="37" t="s">
        <v>22</v>
      </c>
      <c r="D35" s="41">
        <f>SUM(D32:D34)</f>
        <v>0</v>
      </c>
      <c r="F35" s="14"/>
    </row>
    <row r="36" spans="2:9" ht="15.75" thickBot="1" x14ac:dyDescent="0.3">
      <c r="B36" s="36"/>
    </row>
    <row r="37" spans="2:9" ht="37.5" customHeight="1" thickBot="1" x14ac:dyDescent="0.3">
      <c r="B37" s="6" t="s">
        <v>45</v>
      </c>
      <c r="C37" s="2" t="s">
        <v>39</v>
      </c>
      <c r="D37" s="31" t="s">
        <v>20</v>
      </c>
      <c r="F37" s="14"/>
      <c r="H37" s="6" t="s">
        <v>17</v>
      </c>
      <c r="I37" s="8">
        <v>10</v>
      </c>
    </row>
    <row r="38" spans="2:9" ht="37.5" customHeight="1" x14ac:dyDescent="0.25">
      <c r="B38" s="26" t="s">
        <v>38</v>
      </c>
      <c r="C38" s="32">
        <v>0</v>
      </c>
      <c r="D38" s="15">
        <f>C38*$I$37</f>
        <v>0</v>
      </c>
      <c r="F38" s="14"/>
    </row>
    <row r="39" spans="2:9" ht="37.5" customHeight="1" x14ac:dyDescent="0.25">
      <c r="B39" s="27"/>
      <c r="C39" s="33"/>
      <c r="D39" s="16">
        <f t="shared" ref="D39:D40" si="6">C39*$I$37</f>
        <v>0</v>
      </c>
      <c r="F39" s="14"/>
    </row>
    <row r="40" spans="2:9" ht="37.5" customHeight="1" thickBot="1" x14ac:dyDescent="0.3">
      <c r="B40" s="29"/>
      <c r="C40" s="34"/>
      <c r="D40" s="17">
        <f t="shared" si="6"/>
        <v>0</v>
      </c>
      <c r="F40" s="14"/>
    </row>
    <row r="41" spans="2:9" ht="37.5" customHeight="1" thickBot="1" x14ac:dyDescent="0.3">
      <c r="B41" s="40"/>
      <c r="C41" s="37" t="s">
        <v>22</v>
      </c>
      <c r="D41" s="41">
        <f>SUM(D38:D40)</f>
        <v>0</v>
      </c>
      <c r="F41" s="14"/>
    </row>
    <row r="42" spans="2:9" ht="15.75" thickBot="1" x14ac:dyDescent="0.3">
      <c r="B42" s="36"/>
    </row>
    <row r="43" spans="2:9" ht="37.5" customHeight="1" thickBot="1" x14ac:dyDescent="0.3">
      <c r="B43" s="6" t="s">
        <v>46</v>
      </c>
      <c r="C43" s="2" t="s">
        <v>39</v>
      </c>
      <c r="D43" s="31" t="s">
        <v>20</v>
      </c>
      <c r="F43" s="14"/>
      <c r="H43" s="6" t="s">
        <v>17</v>
      </c>
      <c r="I43" s="8">
        <v>5</v>
      </c>
    </row>
    <row r="44" spans="2:9" ht="37.5" customHeight="1" x14ac:dyDescent="0.25">
      <c r="B44" s="26" t="s">
        <v>38</v>
      </c>
      <c r="C44" s="32">
        <v>0</v>
      </c>
      <c r="D44" s="15">
        <f>C44*$I$43</f>
        <v>0</v>
      </c>
      <c r="F44" s="14"/>
    </row>
    <row r="45" spans="2:9" ht="37.5" customHeight="1" x14ac:dyDescent="0.25">
      <c r="B45" s="27"/>
      <c r="C45" s="33"/>
      <c r="D45" s="16">
        <f t="shared" ref="D45:D46" si="7">C45*$I$43</f>
        <v>0</v>
      </c>
      <c r="F45" s="14"/>
    </row>
    <row r="46" spans="2:9" ht="37.5" customHeight="1" thickBot="1" x14ac:dyDescent="0.3">
      <c r="B46" s="29"/>
      <c r="C46" s="34"/>
      <c r="D46" s="17">
        <f t="shared" si="7"/>
        <v>0</v>
      </c>
      <c r="F46" s="14"/>
    </row>
    <row r="47" spans="2:9" ht="37.5" customHeight="1" thickBot="1" x14ac:dyDescent="0.3">
      <c r="B47" s="40"/>
      <c r="C47" s="37" t="s">
        <v>22</v>
      </c>
      <c r="D47" s="41">
        <f>SUM(D44:D46)</f>
        <v>0</v>
      </c>
      <c r="F47" s="14"/>
    </row>
    <row r="48" spans="2:9" ht="15.75" thickBot="1" x14ac:dyDescent="0.3">
      <c r="B48" s="36"/>
    </row>
    <row r="49" spans="2:9" ht="37.5" customHeight="1" thickBot="1" x14ac:dyDescent="0.3">
      <c r="B49" s="6" t="s">
        <v>47</v>
      </c>
      <c r="C49" s="2" t="s">
        <v>49</v>
      </c>
      <c r="D49" s="31" t="s">
        <v>20</v>
      </c>
      <c r="F49" s="14"/>
      <c r="H49" s="6" t="s">
        <v>17</v>
      </c>
      <c r="I49" s="8">
        <v>5</v>
      </c>
    </row>
    <row r="50" spans="2:9" ht="37.5" customHeight="1" x14ac:dyDescent="0.25">
      <c r="B50" s="26" t="s">
        <v>48</v>
      </c>
      <c r="C50" s="32">
        <v>0</v>
      </c>
      <c r="D50" s="15">
        <f>C50*$I$49</f>
        <v>0</v>
      </c>
      <c r="F50" s="14"/>
    </row>
    <row r="51" spans="2:9" ht="37.5" customHeight="1" x14ac:dyDescent="0.25">
      <c r="B51" s="27"/>
      <c r="C51" s="33"/>
      <c r="D51" s="16">
        <f t="shared" ref="D51:D52" si="8">C51*$I$49</f>
        <v>0</v>
      </c>
      <c r="F51" s="14"/>
    </row>
    <row r="52" spans="2:9" ht="37.5" customHeight="1" thickBot="1" x14ac:dyDescent="0.3">
      <c r="B52" s="29"/>
      <c r="C52" s="34"/>
      <c r="D52" s="17">
        <f t="shared" si="8"/>
        <v>0</v>
      </c>
      <c r="F52" s="14"/>
    </row>
    <row r="53" spans="2:9" ht="37.5" customHeight="1" thickBot="1" x14ac:dyDescent="0.3">
      <c r="B53" s="11"/>
      <c r="C53" s="37" t="s">
        <v>22</v>
      </c>
      <c r="D53" s="41">
        <f>SUM(D50:D52)</f>
        <v>0</v>
      </c>
      <c r="F53" s="14"/>
    </row>
    <row r="54" spans="2:9" ht="15.75" thickBot="1" x14ac:dyDescent="0.3"/>
    <row r="55" spans="2:9" ht="37.5" customHeight="1" thickBot="1" x14ac:dyDescent="0.3">
      <c r="B55" s="10" t="s">
        <v>50</v>
      </c>
      <c r="C55" s="2" t="s">
        <v>51</v>
      </c>
      <c r="D55" s="2" t="s">
        <v>0</v>
      </c>
      <c r="E55" s="2" t="s">
        <v>20</v>
      </c>
      <c r="H55" s="6" t="s">
        <v>17</v>
      </c>
      <c r="I55" s="8">
        <v>0.1</v>
      </c>
    </row>
    <row r="56" spans="2:9" ht="37.5" customHeight="1" x14ac:dyDescent="0.25">
      <c r="B56" s="26" t="s">
        <v>14</v>
      </c>
      <c r="C56" s="18">
        <v>0</v>
      </c>
      <c r="D56" s="18">
        <v>0</v>
      </c>
      <c r="E56" s="15">
        <f>C56*D56*$I$55</f>
        <v>0</v>
      </c>
      <c r="H56" s="8"/>
    </row>
    <row r="57" spans="2:9" ht="37.5" customHeight="1" x14ac:dyDescent="0.25">
      <c r="B57" s="27"/>
      <c r="C57" s="20"/>
      <c r="D57" s="20"/>
      <c r="E57" s="16">
        <f t="shared" ref="E57:E58" si="9">C57*D57*$I$55</f>
        <v>0</v>
      </c>
      <c r="H57" s="8"/>
    </row>
    <row r="58" spans="2:9" ht="37.5" customHeight="1" thickBot="1" x14ac:dyDescent="0.3">
      <c r="B58" s="29"/>
      <c r="C58" s="24"/>
      <c r="D58" s="24"/>
      <c r="E58" s="17">
        <f t="shared" si="9"/>
        <v>0</v>
      </c>
      <c r="H58" s="9"/>
    </row>
    <row r="59" spans="2:9" ht="37.5" customHeight="1" thickBot="1" x14ac:dyDescent="0.3">
      <c r="B59" s="40"/>
      <c r="C59" s="37"/>
      <c r="D59" s="37" t="s">
        <v>22</v>
      </c>
      <c r="E59" s="41">
        <f>SUM(E56:E58)</f>
        <v>0</v>
      </c>
      <c r="I59" s="9"/>
    </row>
    <row r="60" spans="2:9" ht="15.75" thickBot="1" x14ac:dyDescent="0.3"/>
    <row r="61" spans="2:9" ht="37.5" customHeight="1" thickBot="1" x14ac:dyDescent="0.3">
      <c r="B61" s="6" t="s">
        <v>21</v>
      </c>
      <c r="C61" s="39">
        <f>D5+D11+D17+D23+D29+D35+D41+D47+D53+E59</f>
        <v>0</v>
      </c>
    </row>
    <row r="64" spans="2:9" x14ac:dyDescent="0.25">
      <c r="B64" s="1" t="s">
        <v>23</v>
      </c>
    </row>
    <row r="65" spans="2:2" x14ac:dyDescent="0.25">
      <c r="B65" t="s">
        <v>24</v>
      </c>
    </row>
    <row r="66" spans="2:2" x14ac:dyDescent="0.25">
      <c r="B66" t="s">
        <v>52</v>
      </c>
    </row>
    <row r="67" spans="2:2" x14ac:dyDescent="0.25">
      <c r="B67" t="s">
        <v>53</v>
      </c>
    </row>
    <row r="70" spans="2:2" x14ac:dyDescent="0.25">
      <c r="B70" s="1" t="s">
        <v>27</v>
      </c>
    </row>
    <row r="71" spans="2:2" x14ac:dyDescent="0.25">
      <c r="B71" t="s">
        <v>28</v>
      </c>
    </row>
    <row r="72" spans="2:2" x14ac:dyDescent="0.25">
      <c r="B72" s="42" t="s">
        <v>52</v>
      </c>
    </row>
    <row r="73" spans="2:2" x14ac:dyDescent="0.25">
      <c r="B73" t="s">
        <v>54</v>
      </c>
    </row>
  </sheetData>
  <pageMargins left="0.7" right="0.7" top="0.78740157499999996" bottom="0.78740157499999996" header="0.3" footer="0.3"/>
  <pageSetup paperSize="9" fitToWidth="0" fitToHeight="0" orientation="portrait" r:id="rId1"/>
  <headerFooter>
    <oddHeader>&amp;LPříloha č. 1 ke Směrnici č. 1/2024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916A0-D010-4648-ABE2-500A11AECC4F}">
  <dimension ref="B1:I43"/>
  <sheetViews>
    <sheetView zoomScaleNormal="100" workbookViewId="0"/>
  </sheetViews>
  <sheetFormatPr defaultRowHeight="15" x14ac:dyDescent="0.25"/>
  <cols>
    <col min="2" max="2" width="87.140625" customWidth="1"/>
    <col min="3" max="5" width="24.7109375" customWidth="1"/>
    <col min="6" max="6" width="23.85546875" customWidth="1"/>
  </cols>
  <sheetData>
    <row r="1" spans="2:9" ht="37.5" customHeight="1" thickBot="1" x14ac:dyDescent="0.3">
      <c r="B1" s="6" t="s">
        <v>55</v>
      </c>
      <c r="C1" s="2" t="s">
        <v>57</v>
      </c>
      <c r="D1" s="31" t="s">
        <v>20</v>
      </c>
      <c r="F1" s="14"/>
      <c r="H1" s="6" t="s">
        <v>17</v>
      </c>
      <c r="I1" s="8">
        <v>10</v>
      </c>
    </row>
    <row r="2" spans="2:9" ht="37.5" customHeight="1" x14ac:dyDescent="0.25">
      <c r="B2" s="26" t="s">
        <v>56</v>
      </c>
      <c r="C2" s="32">
        <v>0</v>
      </c>
      <c r="D2" s="15">
        <f>C2*$I$1</f>
        <v>0</v>
      </c>
      <c r="F2" s="14"/>
    </row>
    <row r="3" spans="2:9" ht="37.5" customHeight="1" x14ac:dyDescent="0.25">
      <c r="B3" s="27"/>
      <c r="C3" s="33"/>
      <c r="D3" s="16">
        <f t="shared" ref="D3:D4" si="0">C3*$I$1</f>
        <v>0</v>
      </c>
      <c r="F3" s="14"/>
    </row>
    <row r="4" spans="2:9" ht="37.5" customHeight="1" thickBot="1" x14ac:dyDescent="0.3">
      <c r="B4" s="29"/>
      <c r="C4" s="34"/>
      <c r="D4" s="17">
        <f t="shared" si="0"/>
        <v>0</v>
      </c>
      <c r="F4" s="14"/>
    </row>
    <row r="5" spans="2:9" ht="37.5" customHeight="1" thickBot="1" x14ac:dyDescent="0.3">
      <c r="B5" s="40"/>
      <c r="C5" s="37" t="s">
        <v>22</v>
      </c>
      <c r="D5" s="41">
        <f>SUM(D2:D4)</f>
        <v>0</v>
      </c>
      <c r="F5" s="14"/>
    </row>
    <row r="6" spans="2:9" ht="15.75" thickBot="1" x14ac:dyDescent="0.3"/>
    <row r="7" spans="2:9" ht="37.5" customHeight="1" thickBot="1" x14ac:dyDescent="0.3">
      <c r="B7" s="6" t="s">
        <v>58</v>
      </c>
      <c r="C7" s="2" t="s">
        <v>57</v>
      </c>
      <c r="D7" s="31" t="s">
        <v>20</v>
      </c>
      <c r="F7" s="14"/>
      <c r="H7" s="6" t="s">
        <v>17</v>
      </c>
      <c r="I7" s="8">
        <v>5</v>
      </c>
    </row>
    <row r="8" spans="2:9" ht="37.5" customHeight="1" x14ac:dyDescent="0.25">
      <c r="B8" s="26" t="s">
        <v>56</v>
      </c>
      <c r="C8" s="32">
        <v>0</v>
      </c>
      <c r="D8" s="15">
        <f>C8*$I$7</f>
        <v>0</v>
      </c>
      <c r="F8" s="14"/>
    </row>
    <row r="9" spans="2:9" ht="37.5" customHeight="1" x14ac:dyDescent="0.25">
      <c r="B9" s="27"/>
      <c r="C9" s="33"/>
      <c r="D9" s="16">
        <f t="shared" ref="D9:D10" si="1">C9*$I$7</f>
        <v>0</v>
      </c>
      <c r="F9" s="14"/>
    </row>
    <row r="10" spans="2:9" ht="37.5" customHeight="1" thickBot="1" x14ac:dyDescent="0.3">
      <c r="B10" s="29"/>
      <c r="C10" s="34"/>
      <c r="D10" s="17">
        <f t="shared" si="1"/>
        <v>0</v>
      </c>
      <c r="F10" s="14"/>
    </row>
    <row r="11" spans="2:9" ht="37.5" customHeight="1" thickBot="1" x14ac:dyDescent="0.3">
      <c r="B11" s="40"/>
      <c r="C11" s="37" t="s">
        <v>22</v>
      </c>
      <c r="D11" s="41">
        <f>SUM(D8:D10)</f>
        <v>0</v>
      </c>
      <c r="F11" s="14"/>
    </row>
    <row r="12" spans="2:9" ht="15.75" thickBot="1" x14ac:dyDescent="0.3"/>
    <row r="13" spans="2:9" ht="37.5" customHeight="1" thickBot="1" x14ac:dyDescent="0.3">
      <c r="B13" s="6" t="s">
        <v>59</v>
      </c>
      <c r="C13" s="2" t="s">
        <v>0</v>
      </c>
      <c r="D13" s="31" t="s">
        <v>20</v>
      </c>
      <c r="F13" s="14"/>
      <c r="H13" s="6" t="s">
        <v>17</v>
      </c>
      <c r="I13" s="8">
        <v>20</v>
      </c>
    </row>
    <row r="14" spans="2:9" ht="37.5" customHeight="1" x14ac:dyDescent="0.25">
      <c r="B14" s="26" t="s">
        <v>60</v>
      </c>
      <c r="C14" s="32">
        <v>0</v>
      </c>
      <c r="D14" s="15">
        <f>C14*$I$13</f>
        <v>0</v>
      </c>
      <c r="F14" s="14"/>
    </row>
    <row r="15" spans="2:9" ht="37.5" customHeight="1" x14ac:dyDescent="0.25">
      <c r="B15" s="27"/>
      <c r="C15" s="33"/>
      <c r="D15" s="16">
        <f t="shared" ref="D15:D16" si="2">C15*$I$13</f>
        <v>0</v>
      </c>
      <c r="F15" s="14"/>
    </row>
    <row r="16" spans="2:9" ht="37.5" customHeight="1" thickBot="1" x14ac:dyDescent="0.3">
      <c r="B16" s="29"/>
      <c r="C16" s="34"/>
      <c r="D16" s="17">
        <f t="shared" si="2"/>
        <v>0</v>
      </c>
      <c r="F16" s="14"/>
    </row>
    <row r="17" spans="2:9" ht="37.5" customHeight="1" thickBot="1" x14ac:dyDescent="0.3">
      <c r="B17" s="40"/>
      <c r="C17" s="37" t="s">
        <v>22</v>
      </c>
      <c r="D17" s="41">
        <f>SUM(D14:D16)</f>
        <v>0</v>
      </c>
      <c r="F17" s="14"/>
    </row>
    <row r="18" spans="2:9" ht="15.75" thickBot="1" x14ac:dyDescent="0.3"/>
    <row r="19" spans="2:9" ht="37.5" customHeight="1" thickBot="1" x14ac:dyDescent="0.3">
      <c r="B19" s="43" t="s">
        <v>61</v>
      </c>
      <c r="C19" s="2" t="s">
        <v>0</v>
      </c>
      <c r="D19" s="31" t="s">
        <v>20</v>
      </c>
      <c r="F19" s="14"/>
      <c r="H19" s="6" t="s">
        <v>17</v>
      </c>
      <c r="I19" s="8">
        <v>10</v>
      </c>
    </row>
    <row r="20" spans="2:9" ht="37.5" customHeight="1" x14ac:dyDescent="0.25">
      <c r="B20" s="26" t="s">
        <v>60</v>
      </c>
      <c r="C20" s="32">
        <v>0</v>
      </c>
      <c r="D20" s="15">
        <f>C20*$I$19</f>
        <v>0</v>
      </c>
      <c r="F20" s="14"/>
    </row>
    <row r="21" spans="2:9" ht="37.5" customHeight="1" x14ac:dyDescent="0.25">
      <c r="B21" s="27"/>
      <c r="C21" s="33"/>
      <c r="D21" s="16">
        <f t="shared" ref="D21:D22" si="3">C21*$I$19</f>
        <v>0</v>
      </c>
      <c r="F21" s="14"/>
    </row>
    <row r="22" spans="2:9" ht="37.5" customHeight="1" thickBot="1" x14ac:dyDescent="0.3">
      <c r="B22" s="29"/>
      <c r="C22" s="34"/>
      <c r="D22" s="17">
        <f t="shared" si="3"/>
        <v>0</v>
      </c>
      <c r="F22" s="14"/>
    </row>
    <row r="23" spans="2:9" ht="37.5" customHeight="1" thickBot="1" x14ac:dyDescent="0.3">
      <c r="B23" s="40"/>
      <c r="C23" s="37" t="s">
        <v>22</v>
      </c>
      <c r="D23" s="41">
        <f>SUM(D20:D22)</f>
        <v>0</v>
      </c>
      <c r="F23" s="14"/>
    </row>
    <row r="24" spans="2:9" ht="15.75" thickBot="1" x14ac:dyDescent="0.3"/>
    <row r="25" spans="2:9" ht="37.5" customHeight="1" thickBot="1" x14ac:dyDescent="0.3">
      <c r="B25" s="43" t="s">
        <v>62</v>
      </c>
      <c r="C25" s="2" t="s">
        <v>39</v>
      </c>
      <c r="D25" s="31" t="s">
        <v>20</v>
      </c>
      <c r="F25" s="14"/>
      <c r="H25" s="6" t="s">
        <v>17</v>
      </c>
      <c r="I25" s="8">
        <v>10</v>
      </c>
    </row>
    <row r="26" spans="2:9" ht="37.5" customHeight="1" x14ac:dyDescent="0.25">
      <c r="B26" s="26" t="s">
        <v>63</v>
      </c>
      <c r="C26" s="32">
        <v>0</v>
      </c>
      <c r="D26" s="15">
        <f>C26*$I$25</f>
        <v>0</v>
      </c>
      <c r="F26" s="14"/>
    </row>
    <row r="27" spans="2:9" ht="37.5" customHeight="1" x14ac:dyDescent="0.25">
      <c r="B27" s="27"/>
      <c r="C27" s="33"/>
      <c r="D27" s="16">
        <f t="shared" ref="D27:D28" si="4">C27*$I$25</f>
        <v>0</v>
      </c>
      <c r="F27" s="14"/>
    </row>
    <row r="28" spans="2:9" ht="37.5" customHeight="1" thickBot="1" x14ac:dyDescent="0.3">
      <c r="B28" s="29"/>
      <c r="C28" s="34"/>
      <c r="D28" s="17">
        <f t="shared" si="4"/>
        <v>0</v>
      </c>
      <c r="F28" s="14"/>
    </row>
    <row r="29" spans="2:9" ht="37.5" customHeight="1" thickBot="1" x14ac:dyDescent="0.3">
      <c r="B29" s="40"/>
      <c r="C29" s="37" t="s">
        <v>22</v>
      </c>
      <c r="D29" s="41">
        <f>SUM(D26:D28)</f>
        <v>0</v>
      </c>
      <c r="F29" s="14"/>
    </row>
    <row r="30" spans="2:9" ht="15.75" thickBot="1" x14ac:dyDescent="0.3"/>
    <row r="31" spans="2:9" ht="37.5" customHeight="1" thickBot="1" x14ac:dyDescent="0.3">
      <c r="B31" s="6" t="s">
        <v>21</v>
      </c>
      <c r="C31" s="39">
        <f>D5+D11+D17+D23+D29</f>
        <v>0</v>
      </c>
    </row>
    <row r="34" spans="2:2" x14ac:dyDescent="0.25">
      <c r="B34" s="1" t="s">
        <v>23</v>
      </c>
    </row>
    <row r="35" spans="2:2" x14ac:dyDescent="0.25">
      <c r="B35" t="s">
        <v>24</v>
      </c>
    </row>
    <row r="36" spans="2:2" x14ac:dyDescent="0.25">
      <c r="B36" t="s">
        <v>64</v>
      </c>
    </row>
    <row r="37" spans="2:2" x14ac:dyDescent="0.25">
      <c r="B37" t="s">
        <v>65</v>
      </c>
    </row>
    <row r="40" spans="2:2" x14ac:dyDescent="0.25">
      <c r="B40" s="1" t="s">
        <v>27</v>
      </c>
    </row>
    <row r="41" spans="2:2" x14ac:dyDescent="0.25">
      <c r="B41" t="s">
        <v>28</v>
      </c>
    </row>
    <row r="42" spans="2:2" x14ac:dyDescent="0.25">
      <c r="B42" t="s">
        <v>66</v>
      </c>
    </row>
    <row r="43" spans="2:2" x14ac:dyDescent="0.25">
      <c r="B43" t="s">
        <v>65</v>
      </c>
    </row>
  </sheetData>
  <pageMargins left="0.7" right="0.7" top="0.78740157499999996" bottom="0.78740157499999996" header="0.3" footer="0.3"/>
  <pageSetup paperSize="9" fitToWidth="0" fitToHeight="0" orientation="portrait" r:id="rId1"/>
  <headerFooter>
    <oddHeader>&amp;LPříloha č. 1 ke Směrnici č. 1/2024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1AED-914D-4C31-BA59-24D16C5EF9C3}">
  <dimension ref="B1:I43"/>
  <sheetViews>
    <sheetView zoomScaleNormal="100" workbookViewId="0"/>
  </sheetViews>
  <sheetFormatPr defaultRowHeight="15" x14ac:dyDescent="0.25"/>
  <cols>
    <col min="2" max="2" width="87.140625" customWidth="1"/>
    <col min="3" max="5" width="24.7109375" customWidth="1"/>
    <col min="6" max="6" width="23.85546875" customWidth="1"/>
  </cols>
  <sheetData>
    <row r="1" spans="2:9" ht="37.5" customHeight="1" thickBot="1" x14ac:dyDescent="0.3">
      <c r="B1" s="6" t="s">
        <v>67</v>
      </c>
      <c r="C1" s="2" t="s">
        <v>68</v>
      </c>
      <c r="D1" s="31" t="s">
        <v>20</v>
      </c>
      <c r="F1" s="14"/>
      <c r="H1" s="6" t="s">
        <v>17</v>
      </c>
      <c r="I1" s="8">
        <v>20</v>
      </c>
    </row>
    <row r="2" spans="2:9" ht="37.5" customHeight="1" x14ac:dyDescent="0.25">
      <c r="B2" s="26" t="s">
        <v>69</v>
      </c>
      <c r="C2" s="32">
        <v>0</v>
      </c>
      <c r="D2" s="15">
        <f>C2*$I$1</f>
        <v>0</v>
      </c>
      <c r="F2" s="14"/>
    </row>
    <row r="3" spans="2:9" ht="37.5" customHeight="1" x14ac:dyDescent="0.25">
      <c r="B3" s="27"/>
      <c r="C3" s="33"/>
      <c r="D3" s="16">
        <f t="shared" ref="D3:D4" si="0">C3*$I$1</f>
        <v>0</v>
      </c>
      <c r="F3" s="14"/>
    </row>
    <row r="4" spans="2:9" ht="37.5" customHeight="1" thickBot="1" x14ac:dyDescent="0.3">
      <c r="B4" s="29"/>
      <c r="C4" s="34"/>
      <c r="D4" s="17">
        <f t="shared" si="0"/>
        <v>0</v>
      </c>
      <c r="F4" s="14"/>
    </row>
    <row r="5" spans="2:9" ht="37.5" customHeight="1" thickBot="1" x14ac:dyDescent="0.3">
      <c r="B5" s="40"/>
      <c r="C5" s="37" t="s">
        <v>22</v>
      </c>
      <c r="D5" s="41">
        <f>SUM(D2:D4)</f>
        <v>0</v>
      </c>
      <c r="F5" s="14"/>
    </row>
    <row r="6" spans="2:9" ht="15.75" thickBot="1" x14ac:dyDescent="0.3"/>
    <row r="7" spans="2:9" ht="37.5" customHeight="1" thickBot="1" x14ac:dyDescent="0.3">
      <c r="B7" s="6" t="s">
        <v>70</v>
      </c>
      <c r="C7" s="2" t="s">
        <v>68</v>
      </c>
      <c r="D7" s="31" t="s">
        <v>20</v>
      </c>
      <c r="F7" s="14"/>
      <c r="H7" s="6" t="s">
        <v>17</v>
      </c>
      <c r="I7" s="8">
        <v>10</v>
      </c>
    </row>
    <row r="8" spans="2:9" ht="37.5" customHeight="1" x14ac:dyDescent="0.25">
      <c r="B8" s="26" t="s">
        <v>69</v>
      </c>
      <c r="C8" s="32">
        <v>0</v>
      </c>
      <c r="D8" s="15">
        <f>C8*$I$7</f>
        <v>0</v>
      </c>
      <c r="F8" s="14"/>
    </row>
    <row r="9" spans="2:9" ht="37.5" customHeight="1" x14ac:dyDescent="0.25">
      <c r="B9" s="27"/>
      <c r="C9" s="33"/>
      <c r="D9" s="16">
        <f t="shared" ref="D9:D10" si="1">C9*$I$7</f>
        <v>0</v>
      </c>
      <c r="F9" s="14"/>
    </row>
    <row r="10" spans="2:9" ht="37.5" customHeight="1" thickBot="1" x14ac:dyDescent="0.3">
      <c r="B10" s="29"/>
      <c r="C10" s="34"/>
      <c r="D10" s="17">
        <f t="shared" si="1"/>
        <v>0</v>
      </c>
      <c r="F10" s="14"/>
    </row>
    <row r="11" spans="2:9" ht="37.5" customHeight="1" thickBot="1" x14ac:dyDescent="0.3">
      <c r="B11" s="40"/>
      <c r="C11" s="37" t="s">
        <v>22</v>
      </c>
      <c r="D11" s="41">
        <f>SUM(D8:D10)</f>
        <v>0</v>
      </c>
      <c r="F11" s="14"/>
    </row>
    <row r="12" spans="2:9" ht="15.75" thickBot="1" x14ac:dyDescent="0.3"/>
    <row r="13" spans="2:9" ht="37.5" customHeight="1" thickBot="1" x14ac:dyDescent="0.3">
      <c r="B13" s="6" t="s">
        <v>71</v>
      </c>
      <c r="C13" s="2" t="s">
        <v>68</v>
      </c>
      <c r="D13" s="31" t="s">
        <v>20</v>
      </c>
      <c r="F13" s="14"/>
      <c r="H13" s="6" t="s">
        <v>17</v>
      </c>
      <c r="I13" s="8">
        <v>10</v>
      </c>
    </row>
    <row r="14" spans="2:9" ht="37.5" customHeight="1" x14ac:dyDescent="0.25">
      <c r="B14" s="26" t="s">
        <v>69</v>
      </c>
      <c r="C14" s="32">
        <v>0</v>
      </c>
      <c r="D14" s="15">
        <f>C14*$I$13</f>
        <v>0</v>
      </c>
      <c r="F14" s="14"/>
    </row>
    <row r="15" spans="2:9" ht="37.5" customHeight="1" x14ac:dyDescent="0.25">
      <c r="B15" s="27"/>
      <c r="C15" s="33"/>
      <c r="D15" s="16">
        <f t="shared" ref="D15:D16" si="2">C15*$I$13</f>
        <v>0</v>
      </c>
      <c r="F15" s="14"/>
    </row>
    <row r="16" spans="2:9" ht="37.5" customHeight="1" thickBot="1" x14ac:dyDescent="0.3">
      <c r="B16" s="29"/>
      <c r="C16" s="34"/>
      <c r="D16" s="17">
        <f t="shared" si="2"/>
        <v>0</v>
      </c>
      <c r="F16" s="14"/>
    </row>
    <row r="17" spans="2:9" ht="37.5" customHeight="1" thickBot="1" x14ac:dyDescent="0.3">
      <c r="B17" s="40"/>
      <c r="C17" s="37" t="s">
        <v>22</v>
      </c>
      <c r="D17" s="41">
        <f>SUM(D14:D16)</f>
        <v>0</v>
      </c>
      <c r="F17" s="14"/>
    </row>
    <row r="18" spans="2:9" ht="15.75" thickBot="1" x14ac:dyDescent="0.3"/>
    <row r="19" spans="2:9" ht="37.5" customHeight="1" thickBot="1" x14ac:dyDescent="0.3">
      <c r="B19" s="6" t="s">
        <v>106</v>
      </c>
      <c r="C19" s="2" t="s">
        <v>68</v>
      </c>
      <c r="D19" s="31" t="s">
        <v>20</v>
      </c>
      <c r="F19" s="14"/>
      <c r="H19" s="6" t="s">
        <v>17</v>
      </c>
      <c r="I19" s="8">
        <v>5</v>
      </c>
    </row>
    <row r="20" spans="2:9" ht="37.5" customHeight="1" x14ac:dyDescent="0.25">
      <c r="B20" s="26" t="s">
        <v>69</v>
      </c>
      <c r="C20" s="32">
        <v>0</v>
      </c>
      <c r="D20" s="15">
        <f>C20*$I$19</f>
        <v>0</v>
      </c>
      <c r="F20" s="14"/>
    </row>
    <row r="21" spans="2:9" ht="37.5" customHeight="1" x14ac:dyDescent="0.25">
      <c r="B21" s="27"/>
      <c r="C21" s="33"/>
      <c r="D21" s="16">
        <f t="shared" ref="D21:D22" si="3">C21*$I$19</f>
        <v>0</v>
      </c>
      <c r="F21" s="14"/>
    </row>
    <row r="22" spans="2:9" ht="37.5" customHeight="1" thickBot="1" x14ac:dyDescent="0.3">
      <c r="B22" s="29"/>
      <c r="C22" s="34"/>
      <c r="D22" s="17">
        <f t="shared" si="3"/>
        <v>0</v>
      </c>
      <c r="F22" s="14"/>
    </row>
    <row r="23" spans="2:9" ht="37.5" customHeight="1" thickBot="1" x14ac:dyDescent="0.3">
      <c r="B23" s="40"/>
      <c r="C23" s="37" t="s">
        <v>22</v>
      </c>
      <c r="D23" s="41">
        <f>SUM(D20:D22)</f>
        <v>0</v>
      </c>
      <c r="F23" s="14"/>
    </row>
    <row r="24" spans="2:9" ht="15.75" thickBot="1" x14ac:dyDescent="0.3"/>
    <row r="25" spans="2:9" ht="37.5" customHeight="1" thickBot="1" x14ac:dyDescent="0.3">
      <c r="B25" s="6" t="s">
        <v>72</v>
      </c>
      <c r="C25" s="2" t="s">
        <v>74</v>
      </c>
      <c r="D25" s="31" t="s">
        <v>20</v>
      </c>
      <c r="F25" s="14"/>
      <c r="H25" s="6" t="s">
        <v>17</v>
      </c>
      <c r="I25" s="8">
        <v>3</v>
      </c>
    </row>
    <row r="26" spans="2:9" ht="37.5" customHeight="1" x14ac:dyDescent="0.25">
      <c r="B26" s="26" t="s">
        <v>73</v>
      </c>
      <c r="C26" s="32">
        <v>0</v>
      </c>
      <c r="D26" s="15">
        <f>C26*$I$25</f>
        <v>0</v>
      </c>
      <c r="F26" s="14"/>
    </row>
    <row r="27" spans="2:9" ht="37.5" customHeight="1" x14ac:dyDescent="0.25">
      <c r="B27" s="27"/>
      <c r="C27" s="33"/>
      <c r="D27" s="16">
        <f t="shared" ref="D27:D28" si="4">C27*$I$25</f>
        <v>0</v>
      </c>
      <c r="F27" s="14"/>
    </row>
    <row r="28" spans="2:9" ht="37.5" customHeight="1" thickBot="1" x14ac:dyDescent="0.3">
      <c r="B28" s="29"/>
      <c r="C28" s="34"/>
      <c r="D28" s="17">
        <f t="shared" si="4"/>
        <v>0</v>
      </c>
      <c r="F28" s="14"/>
    </row>
    <row r="29" spans="2:9" ht="37.5" customHeight="1" thickBot="1" x14ac:dyDescent="0.3">
      <c r="B29" s="40"/>
      <c r="C29" s="37" t="s">
        <v>22</v>
      </c>
      <c r="D29" s="41">
        <f>SUM(D26:D28)</f>
        <v>0</v>
      </c>
      <c r="F29" s="14"/>
    </row>
    <row r="30" spans="2:9" ht="15.75" thickBot="1" x14ac:dyDescent="0.3"/>
    <row r="31" spans="2:9" ht="37.5" customHeight="1" thickBot="1" x14ac:dyDescent="0.3">
      <c r="B31" s="6" t="s">
        <v>21</v>
      </c>
      <c r="C31" s="39">
        <f>D5+D11+D17+D23+D29</f>
        <v>0</v>
      </c>
    </row>
    <row r="34" spans="2:2" x14ac:dyDescent="0.25">
      <c r="B34" s="1" t="s">
        <v>23</v>
      </c>
    </row>
    <row r="35" spans="2:2" x14ac:dyDescent="0.25">
      <c r="B35" t="s">
        <v>24</v>
      </c>
    </row>
    <row r="36" spans="2:2" x14ac:dyDescent="0.25">
      <c r="B36" t="s">
        <v>111</v>
      </c>
    </row>
    <row r="40" spans="2:2" x14ac:dyDescent="0.25">
      <c r="B40" s="1" t="s">
        <v>27</v>
      </c>
    </row>
    <row r="41" spans="2:2" x14ac:dyDescent="0.25">
      <c r="B41" t="s">
        <v>28</v>
      </c>
    </row>
    <row r="42" spans="2:2" x14ac:dyDescent="0.25">
      <c r="B42" t="s">
        <v>113</v>
      </c>
    </row>
    <row r="43" spans="2:2" x14ac:dyDescent="0.25">
      <c r="B43" t="s">
        <v>75</v>
      </c>
    </row>
  </sheetData>
  <pageMargins left="0.7" right="0.7" top="0.78740157499999996" bottom="0.78740157499999996" header="0.3" footer="0.3"/>
  <pageSetup paperSize="9" fitToWidth="0" fitToHeight="0" orientation="portrait" r:id="rId1"/>
  <headerFooter>
    <oddHeader>&amp;LPříloha č. 1 ke Směrnici č. 1/2024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F6B8-3D9C-4CE6-9A1F-7D3C4FD92FCF}">
  <dimension ref="B1:I120"/>
  <sheetViews>
    <sheetView zoomScaleNormal="100" workbookViewId="0">
      <selection activeCell="B3" sqref="B3"/>
    </sheetView>
  </sheetViews>
  <sheetFormatPr defaultRowHeight="15" x14ac:dyDescent="0.25"/>
  <cols>
    <col min="2" max="2" width="87.140625" customWidth="1"/>
    <col min="3" max="5" width="24.7109375" customWidth="1"/>
    <col min="6" max="6" width="23.85546875" customWidth="1"/>
  </cols>
  <sheetData>
    <row r="1" spans="2:9" ht="37.5" customHeight="1" thickBot="1" x14ac:dyDescent="0.3">
      <c r="B1" s="6" t="s">
        <v>76</v>
      </c>
      <c r="C1" s="2" t="s">
        <v>81</v>
      </c>
      <c r="D1" s="31" t="s">
        <v>20</v>
      </c>
      <c r="F1" s="14"/>
      <c r="H1" s="6" t="s">
        <v>17</v>
      </c>
      <c r="I1" s="8">
        <v>10</v>
      </c>
    </row>
    <row r="2" spans="2:9" ht="37.5" customHeight="1" x14ac:dyDescent="0.25">
      <c r="B2" s="26" t="s">
        <v>77</v>
      </c>
      <c r="C2" s="32">
        <v>0</v>
      </c>
      <c r="D2" s="15">
        <f>C2*$I$1</f>
        <v>0</v>
      </c>
      <c r="F2" s="14"/>
    </row>
    <row r="3" spans="2:9" ht="37.5" customHeight="1" x14ac:dyDescent="0.25">
      <c r="B3" s="27"/>
      <c r="C3" s="33"/>
      <c r="D3" s="16">
        <f t="shared" ref="D3:D4" si="0">C3*$I$1</f>
        <v>0</v>
      </c>
      <c r="F3" s="14"/>
    </row>
    <row r="4" spans="2:9" ht="37.5" customHeight="1" thickBot="1" x14ac:dyDescent="0.3">
      <c r="B4" s="29"/>
      <c r="C4" s="34"/>
      <c r="D4" s="17">
        <f t="shared" si="0"/>
        <v>0</v>
      </c>
      <c r="F4" s="14"/>
    </row>
    <row r="5" spans="2:9" ht="37.5" customHeight="1" thickBot="1" x14ac:dyDescent="0.3">
      <c r="B5" s="40"/>
      <c r="C5" s="37" t="s">
        <v>22</v>
      </c>
      <c r="D5" s="41">
        <f>SUM(D2:D4)</f>
        <v>0</v>
      </c>
      <c r="F5" s="14"/>
    </row>
    <row r="6" spans="2:9" ht="15.75" thickBot="1" x14ac:dyDescent="0.3"/>
    <row r="7" spans="2:9" ht="37.5" customHeight="1" thickBot="1" x14ac:dyDescent="0.3">
      <c r="B7" s="6" t="s">
        <v>78</v>
      </c>
      <c r="C7" s="2" t="s">
        <v>81</v>
      </c>
      <c r="D7" s="31" t="s">
        <v>20</v>
      </c>
      <c r="F7" s="14"/>
      <c r="H7" s="6" t="s">
        <v>17</v>
      </c>
      <c r="I7" s="8">
        <v>10</v>
      </c>
    </row>
    <row r="8" spans="2:9" ht="37.5" customHeight="1" x14ac:dyDescent="0.25">
      <c r="B8" s="26" t="s">
        <v>79</v>
      </c>
      <c r="C8" s="32">
        <v>0</v>
      </c>
      <c r="D8" s="15">
        <f>C8*$I$7</f>
        <v>0</v>
      </c>
      <c r="F8" s="14"/>
    </row>
    <row r="9" spans="2:9" ht="37.5" customHeight="1" x14ac:dyDescent="0.25">
      <c r="B9" s="27"/>
      <c r="C9" s="33"/>
      <c r="D9" s="16">
        <f t="shared" ref="D9:D10" si="1">C9*$I$7</f>
        <v>0</v>
      </c>
      <c r="F9" s="14"/>
    </row>
    <row r="10" spans="2:9" ht="37.5" customHeight="1" thickBot="1" x14ac:dyDescent="0.3">
      <c r="B10" s="29"/>
      <c r="C10" s="34"/>
      <c r="D10" s="17">
        <f t="shared" si="1"/>
        <v>0</v>
      </c>
      <c r="F10" s="14"/>
    </row>
    <row r="11" spans="2:9" ht="37.5" customHeight="1" thickBot="1" x14ac:dyDescent="0.3">
      <c r="B11" s="40"/>
      <c r="C11" s="37" t="s">
        <v>22</v>
      </c>
      <c r="D11" s="41">
        <f>SUM(D8:D10)</f>
        <v>0</v>
      </c>
      <c r="F11" s="14"/>
    </row>
    <row r="12" spans="2:9" ht="15.75" thickBot="1" x14ac:dyDescent="0.3"/>
    <row r="13" spans="2:9" ht="37.5" customHeight="1" thickBot="1" x14ac:dyDescent="0.3">
      <c r="B13" s="6" t="s">
        <v>80</v>
      </c>
      <c r="C13" s="2" t="s">
        <v>81</v>
      </c>
      <c r="D13" s="31" t="s">
        <v>20</v>
      </c>
      <c r="F13" s="14"/>
      <c r="H13" s="6" t="s">
        <v>17</v>
      </c>
      <c r="I13" s="8">
        <v>10</v>
      </c>
    </row>
    <row r="14" spans="2:9" ht="37.5" customHeight="1" x14ac:dyDescent="0.25">
      <c r="B14" s="26" t="s">
        <v>82</v>
      </c>
      <c r="C14" s="32">
        <v>0</v>
      </c>
      <c r="D14" s="15">
        <f>C14*$I$13</f>
        <v>0</v>
      </c>
      <c r="F14" s="14"/>
    </row>
    <row r="15" spans="2:9" ht="37.5" customHeight="1" x14ac:dyDescent="0.25">
      <c r="B15" s="27"/>
      <c r="C15" s="33"/>
      <c r="D15" s="16">
        <f t="shared" ref="D15:D16" si="2">C15*$I$13</f>
        <v>0</v>
      </c>
      <c r="F15" s="14"/>
    </row>
    <row r="16" spans="2:9" ht="37.5" customHeight="1" thickBot="1" x14ac:dyDescent="0.3">
      <c r="B16" s="29"/>
      <c r="C16" s="34"/>
      <c r="D16" s="17">
        <f t="shared" si="2"/>
        <v>0</v>
      </c>
      <c r="F16" s="14"/>
    </row>
    <row r="17" spans="2:9" ht="37.5" customHeight="1" thickBot="1" x14ac:dyDescent="0.3">
      <c r="B17" s="40"/>
      <c r="C17" s="37" t="s">
        <v>22</v>
      </c>
      <c r="D17" s="41">
        <f>SUM(D14:D16)</f>
        <v>0</v>
      </c>
      <c r="F17" s="14"/>
    </row>
    <row r="18" spans="2:9" ht="15.75" thickBot="1" x14ac:dyDescent="0.3"/>
    <row r="19" spans="2:9" ht="37.5" customHeight="1" thickBot="1" x14ac:dyDescent="0.3">
      <c r="B19" s="6" t="s">
        <v>83</v>
      </c>
      <c r="C19" s="2" t="s">
        <v>81</v>
      </c>
      <c r="D19" s="31" t="s">
        <v>20</v>
      </c>
      <c r="F19" s="14"/>
      <c r="H19" s="6" t="s">
        <v>17</v>
      </c>
      <c r="I19" s="8">
        <v>10</v>
      </c>
    </row>
    <row r="20" spans="2:9" ht="37.5" customHeight="1" x14ac:dyDescent="0.25">
      <c r="B20" s="26" t="s">
        <v>82</v>
      </c>
      <c r="C20" s="32">
        <v>0</v>
      </c>
      <c r="D20" s="15">
        <f>C20*$I$19</f>
        <v>0</v>
      </c>
      <c r="F20" s="14"/>
    </row>
    <row r="21" spans="2:9" ht="37.5" customHeight="1" x14ac:dyDescent="0.25">
      <c r="B21" s="27"/>
      <c r="C21" s="33"/>
      <c r="D21" s="16">
        <f t="shared" ref="D21:D22" si="3">C21*$I$19</f>
        <v>0</v>
      </c>
      <c r="F21" s="14"/>
    </row>
    <row r="22" spans="2:9" ht="37.5" customHeight="1" thickBot="1" x14ac:dyDescent="0.3">
      <c r="B22" s="29"/>
      <c r="C22" s="34"/>
      <c r="D22" s="17">
        <f t="shared" si="3"/>
        <v>0</v>
      </c>
      <c r="F22" s="14"/>
    </row>
    <row r="23" spans="2:9" ht="37.5" customHeight="1" thickBot="1" x14ac:dyDescent="0.3">
      <c r="B23" s="40"/>
      <c r="C23" s="37" t="s">
        <v>22</v>
      </c>
      <c r="D23" s="41">
        <f>SUM(D20:D22)</f>
        <v>0</v>
      </c>
      <c r="F23" s="14"/>
    </row>
    <row r="24" spans="2:9" ht="15.75" thickBot="1" x14ac:dyDescent="0.3"/>
    <row r="25" spans="2:9" ht="37.5" customHeight="1" thickBot="1" x14ac:dyDescent="0.3">
      <c r="B25" s="43" t="s">
        <v>84</v>
      </c>
      <c r="C25" s="2" t="s">
        <v>81</v>
      </c>
      <c r="D25" s="31" t="s">
        <v>20</v>
      </c>
      <c r="F25" s="14"/>
      <c r="H25" s="6" t="s">
        <v>17</v>
      </c>
      <c r="I25" s="8">
        <v>5</v>
      </c>
    </row>
    <row r="26" spans="2:9" ht="37.5" customHeight="1" x14ac:dyDescent="0.25">
      <c r="B26" s="26" t="s">
        <v>82</v>
      </c>
      <c r="C26" s="32">
        <v>0</v>
      </c>
      <c r="D26" s="15">
        <f>C26*$I$25</f>
        <v>0</v>
      </c>
      <c r="F26" s="14"/>
    </row>
    <row r="27" spans="2:9" ht="37.5" customHeight="1" x14ac:dyDescent="0.25">
      <c r="B27" s="27"/>
      <c r="C27" s="33"/>
      <c r="D27" s="16">
        <f t="shared" ref="D27:D28" si="4">C27*$I$25</f>
        <v>0</v>
      </c>
      <c r="F27" s="14"/>
    </row>
    <row r="28" spans="2:9" ht="37.5" customHeight="1" thickBot="1" x14ac:dyDescent="0.3">
      <c r="B28" s="29"/>
      <c r="C28" s="34"/>
      <c r="D28" s="17">
        <f t="shared" si="4"/>
        <v>0</v>
      </c>
      <c r="F28" s="14"/>
    </row>
    <row r="29" spans="2:9" ht="37.5" customHeight="1" thickBot="1" x14ac:dyDescent="0.3">
      <c r="B29" s="40"/>
      <c r="C29" s="37" t="s">
        <v>22</v>
      </c>
      <c r="D29" s="41">
        <f>SUM(D26:D28)</f>
        <v>0</v>
      </c>
      <c r="F29" s="14"/>
    </row>
    <row r="30" spans="2:9" ht="15.75" thickBot="1" x14ac:dyDescent="0.3"/>
    <row r="31" spans="2:9" ht="37.5" customHeight="1" thickBot="1" x14ac:dyDescent="0.3">
      <c r="B31" s="43" t="s">
        <v>85</v>
      </c>
      <c r="C31" s="2" t="s">
        <v>39</v>
      </c>
      <c r="D31" s="31" t="s">
        <v>20</v>
      </c>
      <c r="F31" s="14"/>
      <c r="H31" s="6" t="s">
        <v>17</v>
      </c>
      <c r="I31" s="8">
        <v>15</v>
      </c>
    </row>
    <row r="32" spans="2:9" ht="37.5" customHeight="1" x14ac:dyDescent="0.25">
      <c r="B32" s="26" t="s">
        <v>110</v>
      </c>
      <c r="C32" s="32">
        <v>0</v>
      </c>
      <c r="D32" s="15">
        <f>C32*$I$31</f>
        <v>0</v>
      </c>
      <c r="F32" s="14"/>
    </row>
    <row r="33" spans="2:9" ht="37.5" customHeight="1" x14ac:dyDescent="0.25">
      <c r="B33" s="27"/>
      <c r="C33" s="33"/>
      <c r="D33" s="16">
        <f t="shared" ref="D33:D34" si="5">C33*$I$31</f>
        <v>0</v>
      </c>
      <c r="F33" s="14"/>
    </row>
    <row r="34" spans="2:9" ht="37.5" customHeight="1" thickBot="1" x14ac:dyDescent="0.3">
      <c r="B34" s="29"/>
      <c r="C34" s="34"/>
      <c r="D34" s="17">
        <f t="shared" si="5"/>
        <v>0</v>
      </c>
      <c r="F34" s="14"/>
    </row>
    <row r="35" spans="2:9" ht="37.5" customHeight="1" thickBot="1" x14ac:dyDescent="0.3">
      <c r="B35" s="40"/>
      <c r="C35" s="37" t="s">
        <v>22</v>
      </c>
      <c r="D35" s="41">
        <f>SUM(D32:D34)</f>
        <v>0</v>
      </c>
      <c r="F35" s="14"/>
    </row>
    <row r="36" spans="2:9" ht="15.75" thickBot="1" x14ac:dyDescent="0.3"/>
    <row r="37" spans="2:9" ht="37.5" customHeight="1" thickBot="1" x14ac:dyDescent="0.3">
      <c r="B37" s="43" t="s">
        <v>86</v>
      </c>
      <c r="C37" s="2" t="s">
        <v>39</v>
      </c>
      <c r="D37" s="31" t="s">
        <v>20</v>
      </c>
      <c r="F37" s="14"/>
      <c r="H37" s="6" t="s">
        <v>17</v>
      </c>
      <c r="I37" s="8">
        <v>5</v>
      </c>
    </row>
    <row r="38" spans="2:9" ht="37.5" customHeight="1" x14ac:dyDescent="0.25">
      <c r="B38" s="26" t="s">
        <v>87</v>
      </c>
      <c r="C38" s="32">
        <v>0</v>
      </c>
      <c r="D38" s="15">
        <f>C38*$I$37</f>
        <v>0</v>
      </c>
      <c r="F38" s="14"/>
    </row>
    <row r="39" spans="2:9" ht="37.5" customHeight="1" x14ac:dyDescent="0.25">
      <c r="B39" s="27"/>
      <c r="C39" s="33"/>
      <c r="D39" s="16">
        <f t="shared" ref="D39:D40" si="6">C39*$I$37</f>
        <v>0</v>
      </c>
      <c r="F39" s="14"/>
    </row>
    <row r="40" spans="2:9" ht="37.5" customHeight="1" thickBot="1" x14ac:dyDescent="0.3">
      <c r="B40" s="29"/>
      <c r="C40" s="34"/>
      <c r="D40" s="17">
        <f t="shared" si="6"/>
        <v>0</v>
      </c>
      <c r="F40" s="14"/>
    </row>
    <row r="41" spans="2:9" ht="37.5" customHeight="1" thickBot="1" x14ac:dyDescent="0.3">
      <c r="B41" s="40"/>
      <c r="C41" s="37" t="s">
        <v>22</v>
      </c>
      <c r="D41" s="41">
        <f>SUM(D38:D40)</f>
        <v>0</v>
      </c>
      <c r="F41" s="14"/>
    </row>
    <row r="42" spans="2:9" ht="15.75" customHeight="1" thickBot="1" x14ac:dyDescent="0.3">
      <c r="B42" s="40"/>
      <c r="C42" s="37"/>
      <c r="D42" s="30"/>
      <c r="F42" s="14"/>
    </row>
    <row r="43" spans="2:9" ht="37.5" customHeight="1" thickBot="1" x14ac:dyDescent="0.3">
      <c r="B43" s="7" t="s">
        <v>107</v>
      </c>
      <c r="C43" s="2" t="s">
        <v>109</v>
      </c>
      <c r="D43" s="2" t="s">
        <v>20</v>
      </c>
      <c r="H43" s="6" t="s">
        <v>17</v>
      </c>
      <c r="I43" s="8">
        <v>30</v>
      </c>
    </row>
    <row r="44" spans="2:9" ht="37.5" customHeight="1" x14ac:dyDescent="0.25">
      <c r="B44" s="26" t="s">
        <v>108</v>
      </c>
      <c r="C44" s="32" t="s">
        <v>118</v>
      </c>
      <c r="D44" s="15">
        <f>IF(C44="PHD",$I$43,IF(C44="MGR",$I$44,IF(C44="BC",$I$45,0)))</f>
        <v>0</v>
      </c>
      <c r="I44" s="8">
        <v>20</v>
      </c>
    </row>
    <row r="45" spans="2:9" ht="37.5" customHeight="1" x14ac:dyDescent="0.25">
      <c r="B45" s="27"/>
      <c r="C45" s="33" t="s">
        <v>118</v>
      </c>
      <c r="D45" s="16">
        <f t="shared" ref="D45:D46" si="7">IF(C45="PHD",$I$43,IF(C45="MGR",$I$44,IF(C45="BC",$I$45,0)))</f>
        <v>0</v>
      </c>
      <c r="I45" s="8">
        <v>10</v>
      </c>
    </row>
    <row r="46" spans="2:9" ht="37.5" customHeight="1" thickBot="1" x14ac:dyDescent="0.3">
      <c r="B46" s="29"/>
      <c r="C46" s="34" t="s">
        <v>118</v>
      </c>
      <c r="D46" s="17">
        <f t="shared" si="7"/>
        <v>0</v>
      </c>
    </row>
    <row r="47" spans="2:9" ht="37.5" customHeight="1" thickBot="1" x14ac:dyDescent="0.3">
      <c r="B47" s="40"/>
      <c r="C47" s="37" t="s">
        <v>22</v>
      </c>
      <c r="D47" s="41">
        <f>SUM(D44:D46)</f>
        <v>0</v>
      </c>
    </row>
    <row r="48" spans="2:9" ht="15.75" thickBot="1" x14ac:dyDescent="0.3"/>
    <row r="49" spans="2:9" ht="37.5" customHeight="1" thickBot="1" x14ac:dyDescent="0.3">
      <c r="B49" s="43" t="s">
        <v>88</v>
      </c>
      <c r="C49" s="2" t="s">
        <v>39</v>
      </c>
      <c r="D49" s="31" t="s">
        <v>20</v>
      </c>
      <c r="F49" s="14"/>
      <c r="H49" s="6" t="s">
        <v>17</v>
      </c>
      <c r="I49" s="8">
        <v>10</v>
      </c>
    </row>
    <row r="50" spans="2:9" ht="37.5" customHeight="1" x14ac:dyDescent="0.25">
      <c r="B50" s="26" t="s">
        <v>89</v>
      </c>
      <c r="C50" s="32">
        <v>0</v>
      </c>
      <c r="D50" s="15">
        <f>C50*$I$49</f>
        <v>0</v>
      </c>
      <c r="F50" s="14"/>
    </row>
    <row r="51" spans="2:9" ht="37.5" customHeight="1" x14ac:dyDescent="0.25">
      <c r="B51" s="27"/>
      <c r="C51" s="33"/>
      <c r="D51" s="16">
        <f t="shared" ref="D51:D52" si="8">C51*$I$49</f>
        <v>0</v>
      </c>
      <c r="F51" s="14"/>
    </row>
    <row r="52" spans="2:9" ht="37.5" customHeight="1" thickBot="1" x14ac:dyDescent="0.3">
      <c r="B52" s="29"/>
      <c r="C52" s="34"/>
      <c r="D52" s="17">
        <f t="shared" si="8"/>
        <v>0</v>
      </c>
      <c r="F52" s="14"/>
    </row>
    <row r="53" spans="2:9" ht="37.5" customHeight="1" thickBot="1" x14ac:dyDescent="0.3">
      <c r="B53" s="40"/>
      <c r="C53" s="37" t="s">
        <v>22</v>
      </c>
      <c r="D53" s="41">
        <f>SUM(D50:D52)</f>
        <v>0</v>
      </c>
      <c r="F53" s="14"/>
    </row>
    <row r="54" spans="2:9" ht="15.75" thickBot="1" x14ac:dyDescent="0.3"/>
    <row r="55" spans="2:9" ht="37.5" customHeight="1" thickBot="1" x14ac:dyDescent="0.3">
      <c r="B55" s="43" t="s">
        <v>90</v>
      </c>
      <c r="C55" s="2" t="s">
        <v>39</v>
      </c>
      <c r="D55" s="31" t="s">
        <v>20</v>
      </c>
      <c r="F55" s="14"/>
      <c r="H55" s="6" t="s">
        <v>17</v>
      </c>
      <c r="I55" s="8">
        <v>5</v>
      </c>
    </row>
    <row r="56" spans="2:9" ht="37.5" customHeight="1" x14ac:dyDescent="0.25">
      <c r="B56" s="26" t="s">
        <v>89</v>
      </c>
      <c r="C56" s="32">
        <v>0</v>
      </c>
      <c r="D56" s="15">
        <f>C56*$I$55</f>
        <v>0</v>
      </c>
      <c r="F56" s="14"/>
    </row>
    <row r="57" spans="2:9" ht="37.5" customHeight="1" x14ac:dyDescent="0.25">
      <c r="B57" s="27"/>
      <c r="C57" s="33"/>
      <c r="D57" s="16">
        <f t="shared" ref="D57:D58" si="9">C57*$I$55</f>
        <v>0</v>
      </c>
      <c r="F57" s="14"/>
    </row>
    <row r="58" spans="2:9" ht="37.5" customHeight="1" thickBot="1" x14ac:dyDescent="0.3">
      <c r="B58" s="29"/>
      <c r="C58" s="34"/>
      <c r="D58" s="17">
        <f t="shared" si="9"/>
        <v>0</v>
      </c>
      <c r="F58" s="14"/>
    </row>
    <row r="59" spans="2:9" ht="37.5" customHeight="1" thickBot="1" x14ac:dyDescent="0.3">
      <c r="B59" s="40"/>
      <c r="C59" s="37" t="s">
        <v>22</v>
      </c>
      <c r="D59" s="41">
        <f>SUM(D56:D58)</f>
        <v>0</v>
      </c>
      <c r="F59" s="14"/>
    </row>
    <row r="60" spans="2:9" ht="15.75" thickBot="1" x14ac:dyDescent="0.3"/>
    <row r="61" spans="2:9" ht="37.5" customHeight="1" thickBot="1" x14ac:dyDescent="0.3">
      <c r="B61" s="43" t="s">
        <v>91</v>
      </c>
      <c r="C61" s="2" t="s">
        <v>39</v>
      </c>
      <c r="D61" s="31" t="s">
        <v>20</v>
      </c>
      <c r="F61" s="14"/>
      <c r="H61" s="6" t="s">
        <v>17</v>
      </c>
      <c r="I61" s="8">
        <v>3</v>
      </c>
    </row>
    <row r="62" spans="2:9" ht="37.5" customHeight="1" x14ac:dyDescent="0.25">
      <c r="B62" s="26" t="s">
        <v>89</v>
      </c>
      <c r="C62" s="32">
        <v>0</v>
      </c>
      <c r="D62" s="15">
        <f>C62*$I$61</f>
        <v>0</v>
      </c>
      <c r="F62" s="14"/>
    </row>
    <row r="63" spans="2:9" ht="37.5" customHeight="1" x14ac:dyDescent="0.25">
      <c r="B63" s="27"/>
      <c r="C63" s="33"/>
      <c r="D63" s="16">
        <f t="shared" ref="D63:D64" si="10">C63*$I$61</f>
        <v>0</v>
      </c>
      <c r="F63" s="14"/>
    </row>
    <row r="64" spans="2:9" ht="37.5" customHeight="1" thickBot="1" x14ac:dyDescent="0.3">
      <c r="B64" s="29"/>
      <c r="C64" s="34"/>
      <c r="D64" s="17">
        <f t="shared" si="10"/>
        <v>0</v>
      </c>
      <c r="F64" s="14"/>
    </row>
    <row r="65" spans="2:9" ht="37.5" customHeight="1" thickBot="1" x14ac:dyDescent="0.3">
      <c r="B65" s="40"/>
      <c r="C65" s="37" t="s">
        <v>22</v>
      </c>
      <c r="D65" s="41">
        <f>SUM(D62:D64)</f>
        <v>0</v>
      </c>
      <c r="F65" s="14"/>
    </row>
    <row r="66" spans="2:9" ht="15.75" thickBot="1" x14ac:dyDescent="0.3"/>
    <row r="67" spans="2:9" ht="37.5" customHeight="1" thickBot="1" x14ac:dyDescent="0.3">
      <c r="B67" s="43" t="s">
        <v>92</v>
      </c>
      <c r="C67" s="2" t="s">
        <v>39</v>
      </c>
      <c r="D67" s="31" t="s">
        <v>20</v>
      </c>
      <c r="F67" s="14"/>
      <c r="H67" s="6" t="s">
        <v>17</v>
      </c>
      <c r="I67" s="8">
        <v>15</v>
      </c>
    </row>
    <row r="68" spans="2:9" ht="37.5" customHeight="1" x14ac:dyDescent="0.25">
      <c r="B68" s="26" t="s">
        <v>93</v>
      </c>
      <c r="C68" s="32">
        <v>0</v>
      </c>
      <c r="D68" s="15">
        <f>C68*$I$67</f>
        <v>0</v>
      </c>
      <c r="F68" s="14"/>
    </row>
    <row r="69" spans="2:9" ht="37.5" customHeight="1" x14ac:dyDescent="0.25">
      <c r="B69" s="27"/>
      <c r="C69" s="33"/>
      <c r="D69" s="16">
        <f t="shared" ref="D69:D70" si="11">C69*$I$67</f>
        <v>0</v>
      </c>
      <c r="F69" s="14"/>
    </row>
    <row r="70" spans="2:9" ht="37.5" customHeight="1" thickBot="1" x14ac:dyDescent="0.3">
      <c r="B70" s="29"/>
      <c r="C70" s="34"/>
      <c r="D70" s="17">
        <f t="shared" si="11"/>
        <v>0</v>
      </c>
      <c r="F70" s="14"/>
    </row>
    <row r="71" spans="2:9" ht="37.5" customHeight="1" thickBot="1" x14ac:dyDescent="0.3">
      <c r="B71" s="40"/>
      <c r="C71" s="37" t="s">
        <v>22</v>
      </c>
      <c r="D71" s="41">
        <f>SUM(D68:D70)</f>
        <v>0</v>
      </c>
      <c r="F71" s="14"/>
    </row>
    <row r="72" spans="2:9" ht="15.75" thickBot="1" x14ac:dyDescent="0.3"/>
    <row r="73" spans="2:9" ht="37.5" customHeight="1" thickBot="1" x14ac:dyDescent="0.3">
      <c r="B73" s="43" t="s">
        <v>94</v>
      </c>
      <c r="C73" s="2" t="s">
        <v>39</v>
      </c>
      <c r="D73" s="31" t="s">
        <v>20</v>
      </c>
      <c r="F73" s="14"/>
      <c r="H73" s="6" t="s">
        <v>17</v>
      </c>
      <c r="I73" s="8">
        <v>10</v>
      </c>
    </row>
    <row r="74" spans="2:9" ht="37.5" customHeight="1" x14ac:dyDescent="0.25">
      <c r="B74" s="26" t="s">
        <v>95</v>
      </c>
      <c r="C74" s="32">
        <v>0</v>
      </c>
      <c r="D74" s="15">
        <f>C74*$I$73</f>
        <v>0</v>
      </c>
      <c r="F74" s="14"/>
    </row>
    <row r="75" spans="2:9" ht="37.5" customHeight="1" x14ac:dyDescent="0.25">
      <c r="B75" s="27"/>
      <c r="C75" s="33"/>
      <c r="D75" s="16">
        <f t="shared" ref="D75:D76" si="12">C75*$I$73</f>
        <v>0</v>
      </c>
      <c r="F75" s="14"/>
    </row>
    <row r="76" spans="2:9" ht="37.5" customHeight="1" thickBot="1" x14ac:dyDescent="0.3">
      <c r="B76" s="29"/>
      <c r="C76" s="34"/>
      <c r="D76" s="17">
        <f t="shared" si="12"/>
        <v>0</v>
      </c>
      <c r="F76" s="14"/>
    </row>
    <row r="77" spans="2:9" ht="37.5" customHeight="1" thickBot="1" x14ac:dyDescent="0.3">
      <c r="B77" s="40"/>
      <c r="C77" s="37" t="s">
        <v>22</v>
      </c>
      <c r="D77" s="41">
        <f>SUM(D74:D76)</f>
        <v>0</v>
      </c>
      <c r="F77" s="14"/>
    </row>
    <row r="78" spans="2:9" ht="15.75" thickBot="1" x14ac:dyDescent="0.3"/>
    <row r="79" spans="2:9" ht="37.5" customHeight="1" thickBot="1" x14ac:dyDescent="0.3">
      <c r="B79" s="43" t="s">
        <v>96</v>
      </c>
      <c r="C79" s="2" t="s">
        <v>39</v>
      </c>
      <c r="D79" s="31" t="s">
        <v>20</v>
      </c>
      <c r="F79" s="14"/>
      <c r="H79" s="6" t="s">
        <v>17</v>
      </c>
      <c r="I79" s="8">
        <v>8</v>
      </c>
    </row>
    <row r="80" spans="2:9" ht="37.5" customHeight="1" x14ac:dyDescent="0.25">
      <c r="B80" s="26" t="s">
        <v>97</v>
      </c>
      <c r="C80" s="32">
        <v>0</v>
      </c>
      <c r="D80" s="15">
        <f>C80*$I$79</f>
        <v>0</v>
      </c>
      <c r="F80" s="14"/>
    </row>
    <row r="81" spans="2:9" ht="37.5" customHeight="1" x14ac:dyDescent="0.25">
      <c r="B81" s="27"/>
      <c r="C81" s="33"/>
      <c r="D81" s="16">
        <f t="shared" ref="D81:D82" si="13">C81*$I$79</f>
        <v>0</v>
      </c>
      <c r="F81" s="14"/>
    </row>
    <row r="82" spans="2:9" ht="37.5" customHeight="1" thickBot="1" x14ac:dyDescent="0.3">
      <c r="B82" s="29"/>
      <c r="C82" s="34"/>
      <c r="D82" s="17">
        <f t="shared" si="13"/>
        <v>0</v>
      </c>
      <c r="F82" s="14"/>
    </row>
    <row r="83" spans="2:9" ht="37.5" customHeight="1" thickBot="1" x14ac:dyDescent="0.3">
      <c r="B83" s="40"/>
      <c r="C83" s="37" t="s">
        <v>22</v>
      </c>
      <c r="D83" s="41">
        <f>SUM(D80:D82)</f>
        <v>0</v>
      </c>
      <c r="F83" s="14"/>
    </row>
    <row r="84" spans="2:9" ht="15.75" thickBot="1" x14ac:dyDescent="0.3"/>
    <row r="85" spans="2:9" ht="37.5" customHeight="1" thickBot="1" x14ac:dyDescent="0.3">
      <c r="B85" s="43" t="s">
        <v>98</v>
      </c>
      <c r="C85" s="2" t="s">
        <v>39</v>
      </c>
      <c r="D85" s="31" t="s">
        <v>20</v>
      </c>
      <c r="F85" s="14"/>
      <c r="H85" s="6" t="s">
        <v>17</v>
      </c>
      <c r="I85" s="8">
        <v>4</v>
      </c>
    </row>
    <row r="86" spans="2:9" ht="37.5" customHeight="1" x14ac:dyDescent="0.25">
      <c r="B86" s="26" t="s">
        <v>87</v>
      </c>
      <c r="C86" s="32">
        <v>0</v>
      </c>
      <c r="D86" s="15">
        <f>C86*$I$85</f>
        <v>0</v>
      </c>
      <c r="F86" s="14"/>
    </row>
    <row r="87" spans="2:9" ht="37.5" customHeight="1" x14ac:dyDescent="0.25">
      <c r="B87" s="27"/>
      <c r="C87" s="33"/>
      <c r="D87" s="16">
        <f t="shared" ref="D87:D88" si="14">C87*$I$85</f>
        <v>0</v>
      </c>
      <c r="F87" s="14"/>
    </row>
    <row r="88" spans="2:9" ht="37.5" customHeight="1" thickBot="1" x14ac:dyDescent="0.3">
      <c r="B88" s="29"/>
      <c r="C88" s="34"/>
      <c r="D88" s="17">
        <f t="shared" si="14"/>
        <v>0</v>
      </c>
      <c r="F88" s="14"/>
    </row>
    <row r="89" spans="2:9" ht="37.5" customHeight="1" thickBot="1" x14ac:dyDescent="0.3">
      <c r="B89" s="40"/>
      <c r="C89" s="37" t="s">
        <v>22</v>
      </c>
      <c r="D89" s="41">
        <f>SUM(D86:D88)</f>
        <v>0</v>
      </c>
      <c r="F89" s="14"/>
    </row>
    <row r="90" spans="2:9" ht="15.75" thickBot="1" x14ac:dyDescent="0.3"/>
    <row r="91" spans="2:9" s="1" customFormat="1" ht="37.5" customHeight="1" thickBot="1" x14ac:dyDescent="0.3">
      <c r="B91" s="43" t="s">
        <v>99</v>
      </c>
      <c r="C91" s="44" t="s">
        <v>39</v>
      </c>
      <c r="D91" s="45" t="s">
        <v>20</v>
      </c>
      <c r="F91" s="46"/>
      <c r="H91" s="6" t="s">
        <v>17</v>
      </c>
      <c r="I91" s="52">
        <v>8</v>
      </c>
    </row>
    <row r="92" spans="2:9" s="1" customFormat="1" ht="37.5" customHeight="1" x14ac:dyDescent="0.25">
      <c r="B92" s="51" t="s">
        <v>100</v>
      </c>
      <c r="C92" s="54">
        <v>0</v>
      </c>
      <c r="D92" s="15">
        <f>C92*$I$91</f>
        <v>0</v>
      </c>
      <c r="F92" s="46"/>
    </row>
    <row r="93" spans="2:9" s="1" customFormat="1" ht="37.5" customHeight="1" x14ac:dyDescent="0.25">
      <c r="B93" s="47"/>
      <c r="C93" s="48"/>
      <c r="D93" s="16">
        <f t="shared" ref="D93:D94" si="15">C93*$I$91</f>
        <v>0</v>
      </c>
      <c r="F93" s="46"/>
    </row>
    <row r="94" spans="2:9" s="1" customFormat="1" ht="37.5" customHeight="1" thickBot="1" x14ac:dyDescent="0.3">
      <c r="B94" s="49"/>
      <c r="C94" s="50"/>
      <c r="D94" s="17">
        <f t="shared" si="15"/>
        <v>0</v>
      </c>
      <c r="F94" s="46"/>
    </row>
    <row r="95" spans="2:9" s="1" customFormat="1" ht="37.5" customHeight="1" thickBot="1" x14ac:dyDescent="0.3">
      <c r="B95" s="53"/>
      <c r="C95" s="37" t="s">
        <v>22</v>
      </c>
      <c r="D95" s="41">
        <f>SUM(D92:D94)</f>
        <v>0</v>
      </c>
      <c r="F95" s="46"/>
    </row>
    <row r="96" spans="2:9" ht="15.75" thickBot="1" x14ac:dyDescent="0.3"/>
    <row r="97" spans="2:9" s="1" customFormat="1" ht="37.5" customHeight="1" thickBot="1" x14ac:dyDescent="0.3">
      <c r="B97" s="43" t="s">
        <v>101</v>
      </c>
      <c r="C97" s="44" t="s">
        <v>39</v>
      </c>
      <c r="D97" s="45" t="s">
        <v>20</v>
      </c>
      <c r="F97" s="46"/>
      <c r="H97" s="6" t="s">
        <v>17</v>
      </c>
      <c r="I97" s="52">
        <v>5</v>
      </c>
    </row>
    <row r="98" spans="2:9" s="1" customFormat="1" ht="37.5" customHeight="1" x14ac:dyDescent="0.25">
      <c r="B98" s="51" t="s">
        <v>102</v>
      </c>
      <c r="C98" s="54">
        <v>0</v>
      </c>
      <c r="D98" s="15">
        <f>C98*$I$97</f>
        <v>0</v>
      </c>
      <c r="F98" s="46"/>
    </row>
    <row r="99" spans="2:9" s="1" customFormat="1" ht="37.5" customHeight="1" x14ac:dyDescent="0.25">
      <c r="B99" s="47"/>
      <c r="C99" s="48"/>
      <c r="D99" s="16">
        <f t="shared" ref="D99:D100" si="16">C99*$I$97</f>
        <v>0</v>
      </c>
      <c r="F99" s="46"/>
    </row>
    <row r="100" spans="2:9" s="1" customFormat="1" ht="37.5" customHeight="1" thickBot="1" x14ac:dyDescent="0.3">
      <c r="B100" s="49"/>
      <c r="C100" s="50"/>
      <c r="D100" s="17">
        <f t="shared" si="16"/>
        <v>0</v>
      </c>
      <c r="F100" s="46"/>
    </row>
    <row r="101" spans="2:9" s="1" customFormat="1" ht="37.5" customHeight="1" thickBot="1" x14ac:dyDescent="0.3">
      <c r="B101" s="53"/>
      <c r="C101" s="37" t="s">
        <v>22</v>
      </c>
      <c r="D101" s="41">
        <f>SUM(D98:D100)</f>
        <v>0</v>
      </c>
      <c r="F101" s="46"/>
    </row>
    <row r="102" spans="2:9" ht="15.75" thickBot="1" x14ac:dyDescent="0.3"/>
    <row r="103" spans="2:9" s="1" customFormat="1" ht="37.5" customHeight="1" thickBot="1" x14ac:dyDescent="0.3">
      <c r="B103" s="43" t="s">
        <v>103</v>
      </c>
      <c r="C103" s="44" t="s">
        <v>39</v>
      </c>
      <c r="D103" s="45" t="s">
        <v>20</v>
      </c>
      <c r="F103" s="46"/>
      <c r="H103" s="6" t="s">
        <v>17</v>
      </c>
      <c r="I103" s="52">
        <v>10</v>
      </c>
    </row>
    <row r="104" spans="2:9" s="1" customFormat="1" ht="37.5" customHeight="1" x14ac:dyDescent="0.25">
      <c r="B104" s="51" t="s">
        <v>104</v>
      </c>
      <c r="C104" s="54">
        <v>0</v>
      </c>
      <c r="D104" s="15">
        <f>C104*$I$103</f>
        <v>0</v>
      </c>
      <c r="F104" s="46"/>
    </row>
    <row r="105" spans="2:9" s="1" customFormat="1" ht="37.5" customHeight="1" x14ac:dyDescent="0.25">
      <c r="B105" s="47"/>
      <c r="C105" s="48"/>
      <c r="D105" s="16">
        <f t="shared" ref="D105:D106" si="17">C105*$I$103</f>
        <v>0</v>
      </c>
      <c r="F105" s="46"/>
    </row>
    <row r="106" spans="2:9" s="1" customFormat="1" ht="37.5" customHeight="1" thickBot="1" x14ac:dyDescent="0.3">
      <c r="B106" s="49"/>
      <c r="C106" s="50"/>
      <c r="D106" s="17">
        <f t="shared" si="17"/>
        <v>0</v>
      </c>
      <c r="F106" s="46"/>
    </row>
    <row r="107" spans="2:9" s="1" customFormat="1" ht="37.5" customHeight="1" thickBot="1" x14ac:dyDescent="0.3">
      <c r="B107" s="53"/>
      <c r="C107" s="37" t="s">
        <v>22</v>
      </c>
      <c r="D107" s="41">
        <f>SUM(D104:D106)</f>
        <v>0</v>
      </c>
      <c r="F107" s="46"/>
    </row>
    <row r="108" spans="2:9" ht="15.75" thickBot="1" x14ac:dyDescent="0.3"/>
    <row r="109" spans="2:9" ht="37.5" customHeight="1" thickBot="1" x14ac:dyDescent="0.3">
      <c r="B109" s="6" t="s">
        <v>21</v>
      </c>
      <c r="C109" s="39">
        <f>D5+D11+D17+D23+D29+D35+D41+D47+D53+D59+D65+D71+D77+D83+D89+D95+D101+D107</f>
        <v>0</v>
      </c>
    </row>
    <row r="112" spans="2:9" x14ac:dyDescent="0.25">
      <c r="B112" s="1" t="s">
        <v>23</v>
      </c>
    </row>
    <row r="113" spans="2:2" x14ac:dyDescent="0.25">
      <c r="B113" t="s">
        <v>24</v>
      </c>
    </row>
    <row r="118" spans="2:2" x14ac:dyDescent="0.25">
      <c r="B118" s="1" t="s">
        <v>27</v>
      </c>
    </row>
    <row r="119" spans="2:2" x14ac:dyDescent="0.25">
      <c r="B119" t="s">
        <v>28</v>
      </c>
    </row>
    <row r="120" spans="2:2" x14ac:dyDescent="0.25">
      <c r="B120" t="s">
        <v>105</v>
      </c>
    </row>
  </sheetData>
  <dataValidations disablePrompts="1" count="1">
    <dataValidation type="list" allowBlank="1" showInputMessage="1" showErrorMessage="1" sqref="C44:C46" xr:uid="{90C18074-0683-4FDB-B8FF-887B5D1C4DBC}">
      <formula1>"BC, PHD, MGR, žádný"</formula1>
    </dataValidation>
  </dataValidations>
  <pageMargins left="0.70866141732283472" right="0.70866141732283472" top="0.78740157480314965" bottom="0.78740157480314965" header="0.31496062992125984" footer="0.31496062992125984"/>
  <pageSetup paperSize="9" fitToWidth="0" fitToHeight="0" orientation="portrait" r:id="rId1"/>
  <headerFooter>
    <oddHeader>&amp;LPříloha č. 1 ke Směrnici č. 1/2024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Výsledky tvůrčí činnosti</vt:lpstr>
      <vt:lpstr>Kladné ohlasy prací</vt:lpstr>
      <vt:lpstr>Projektová činnost</vt:lpstr>
      <vt:lpstr>Pedagogická činnost</vt:lpstr>
      <vt:lpstr>Akademická výchova</vt:lpstr>
      <vt:lpstr>Uznání vědeckou komunitou</vt:lpstr>
    </vt:vector>
  </TitlesOfParts>
  <Company>Univerzita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Dolezel Petr</dc:creator>
  <cp:lastModifiedBy>Tobiskova Lenka</cp:lastModifiedBy>
  <cp:lastPrinted>2024-06-25T11:21:53Z</cp:lastPrinted>
  <dcterms:created xsi:type="dcterms:W3CDTF">2024-04-03T10:47:25Z</dcterms:created>
  <dcterms:modified xsi:type="dcterms:W3CDTF">2024-06-25T11:23:55Z</dcterms:modified>
</cp:coreProperties>
</file>